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0140" windowHeight="7650"/>
  </bookViews>
  <sheets>
    <sheet name="POI" sheetId="10" r:id="rId1"/>
  </sheets>
  <calcPr calcId="152511"/>
</workbook>
</file>

<file path=xl/calcChain.xml><?xml version="1.0" encoding="utf-8"?>
<calcChain xmlns="http://schemas.openxmlformats.org/spreadsheetml/2006/main">
  <c r="AJ36" i="10" l="1"/>
  <c r="V7" i="10"/>
  <c r="AH6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AH34" i="10"/>
  <c r="AJ34" i="10" s="1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AH32" i="10"/>
  <c r="AJ32" i="10" s="1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AH30" i="10"/>
  <c r="AJ30" i="10" s="1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AH28" i="10"/>
  <c r="AJ28" i="10" s="1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AH26" i="10"/>
  <c r="AJ26" i="10" s="1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AH24" i="10"/>
  <c r="AJ24" i="10" s="1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AH22" i="10"/>
  <c r="AJ22" i="10" s="1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AH20" i="10"/>
  <c r="AJ20" i="10" s="1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AH16" i="10"/>
  <c r="AJ16" i="10" s="1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AH18" i="10"/>
  <c r="AJ18" i="10" s="1"/>
  <c r="AH14" i="10"/>
  <c r="AJ14" i="10" s="1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AH12" i="10"/>
  <c r="AJ12" i="10" s="1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AH10" i="10"/>
  <c r="AJ10" i="10" s="1"/>
  <c r="W9" i="10"/>
  <c r="X9" i="10"/>
  <c r="Y9" i="10"/>
  <c r="AG9" i="10"/>
  <c r="AF9" i="10"/>
  <c r="AE9" i="10"/>
  <c r="AD9" i="10"/>
  <c r="AC9" i="10"/>
  <c r="AB9" i="10"/>
  <c r="AA9" i="10"/>
  <c r="Z9" i="10"/>
  <c r="V9" i="10"/>
  <c r="AH8" i="10"/>
  <c r="AJ8" i="10" s="1"/>
  <c r="X7" i="10"/>
  <c r="Y7" i="10"/>
  <c r="Z7" i="10"/>
  <c r="AA7" i="10"/>
  <c r="AB7" i="10"/>
  <c r="AC7" i="10"/>
  <c r="AD7" i="10"/>
  <c r="AE7" i="10"/>
  <c r="AF7" i="10"/>
  <c r="AG7" i="10"/>
  <c r="W7" i="10"/>
  <c r="AN36" i="10" l="1"/>
  <c r="AM36" i="10"/>
  <c r="AL36" i="10"/>
  <c r="AK36" i="10"/>
  <c r="AO36" i="10"/>
  <c r="AP36" i="10"/>
  <c r="AJ6" i="10"/>
</calcChain>
</file>

<file path=xl/comments1.xml><?xml version="1.0" encoding="utf-8"?>
<comments xmlns="http://schemas.openxmlformats.org/spreadsheetml/2006/main">
  <authors>
    <author>Planificacion GPPDI</author>
    <author>Amaro Angel Rivadeneira Santa María</author>
  </authors>
  <commentList>
    <comment ref="K4" authorId="0">
      <text>
        <r>
          <rPr>
            <b/>
            <sz val="9"/>
            <color indexed="81"/>
            <rFont val="Tahoma"/>
            <charset val="1"/>
          </rPr>
          <t>Planificacion GPPDI:</t>
        </r>
        <r>
          <rPr>
            <sz val="9"/>
            <color indexed="81"/>
            <rFont val="Tahoma"/>
            <charset val="1"/>
          </rPr>
          <t xml:space="preserve">
LLENAR AREA USUARIA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B = Bien
S = Servicio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<sst xmlns="http://schemas.openxmlformats.org/spreadsheetml/2006/main" count="152" uniqueCount="81">
  <si>
    <t>Centro Costo</t>
  </si>
  <si>
    <t>Unidad Medida</t>
  </si>
  <si>
    <t>Actividad Operativa</t>
  </si>
  <si>
    <t>'5-21</t>
  </si>
  <si>
    <t>'5-23</t>
  </si>
  <si>
    <t>'6-26</t>
  </si>
  <si>
    <t>'5-22</t>
  </si>
  <si>
    <t>Bienes y Servicios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</si>
  <si>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</si>
  <si>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</si>
  <si>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</si>
  <si>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</si>
  <si>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</si>
  <si>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</si>
  <si>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</si>
  <si>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</si>
  <si>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</si>
  <si>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</si>
  <si>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</si>
  <si>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</si>
  <si>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Cantidad</t>
  </si>
  <si>
    <t>Valor</t>
  </si>
  <si>
    <t xml:space="preserve">Tipo </t>
  </si>
  <si>
    <t>Descripción</t>
  </si>
  <si>
    <t>Unidad de Medida</t>
  </si>
  <si>
    <t>Precio</t>
  </si>
  <si>
    <t>Categoría</t>
  </si>
  <si>
    <t>Presupuestal</t>
  </si>
  <si>
    <t>RO</t>
  </si>
  <si>
    <t>RDR</t>
  </si>
  <si>
    <t>Actividad / AI / Obra</t>
  </si>
  <si>
    <t>Producto / AC / Proyecto</t>
  </si>
  <si>
    <t>Código</t>
  </si>
  <si>
    <t>Total Programado POI</t>
  </si>
  <si>
    <t>Genéricas de Gasto - Programación POI 2016</t>
  </si>
  <si>
    <t>Especifica de Gasto</t>
  </si>
  <si>
    <t>Plan Operativo Institucional 2017</t>
  </si>
  <si>
    <t>Plan Estratégico Institucional 2017-2019</t>
  </si>
  <si>
    <t>Obejtivo Estratégico Institucional</t>
  </si>
  <si>
    <t>Acción Estratégica Institucional</t>
  </si>
  <si>
    <t>Nombre</t>
  </si>
  <si>
    <t>Tarea</t>
  </si>
  <si>
    <t>Bienes</t>
  </si>
  <si>
    <t>Fisica</t>
  </si>
  <si>
    <t>Valor de referencia (S/.)</t>
  </si>
  <si>
    <t>servicio</t>
  </si>
  <si>
    <t>xxxxxxxxxxxxx</t>
  </si>
  <si>
    <t>Presupuesto 2017</t>
  </si>
  <si>
    <t>Meta Presupuestal</t>
  </si>
  <si>
    <t>Mejorar el sistema de fiscalización, seguridad ciudadana y gestion de riesgos de desastres.</t>
  </si>
  <si>
    <t>OEI.10:</t>
  </si>
  <si>
    <t>Mejorar la cobertura del servicio seguridad ciudadana en la población</t>
  </si>
  <si>
    <t>AEI.10.03</t>
  </si>
  <si>
    <t>OFICINA DE SEGURIDAD CIUDADANA</t>
  </si>
  <si>
    <t>0030: REDUCCION DE DELITOS Y FALTAS QUE AFECTAN LA SEGURIDAD CIUDADANA</t>
  </si>
  <si>
    <t>3000355: PATRULLAJE POR SECTOR</t>
  </si>
  <si>
    <t>3000356: COMUNIDAD ORGANIZADA A FAVOR DE LA SEGURIDAD CIUDADANA</t>
  </si>
  <si>
    <t>5004156: PATRULLAJE MUNICIPAL POR SECTOR - SERENAZGO</t>
  </si>
  <si>
    <t>5004964: MANTENIMIENTO Y REPOSICION DE VEHICULO PARA PATRULLAJE POR SECTOR</t>
  </si>
  <si>
    <t>5004167: COMUNIDAD RECIBE ACCIONES DE PREVENCION EN EL MARCO DEL PLAN DE SEGURIDAD CIUDADANA</t>
  </si>
  <si>
    <t>5003048: PLANFICACION DEL PATRULLAJE POR SECTOR</t>
  </si>
  <si>
    <t>SERVICIO DE VIGILANCIA Y PATRULLAJE INTEGRADO (SERENAZGO -   POLICIA NACIONAL DEL PERÚ</t>
  </si>
  <si>
    <t>Informes / Partes Diarios/ otros</t>
  </si>
  <si>
    <t>Total Física Anual</t>
  </si>
  <si>
    <t>PAPEL BOND A4 80 GRS</t>
  </si>
  <si>
    <t>MLL</t>
  </si>
  <si>
    <t>FOLDER MANILA A4</t>
  </si>
  <si>
    <t>CIENTO</t>
  </si>
  <si>
    <t>PETRÓLEO B5</t>
  </si>
  <si>
    <t>GL</t>
  </si>
  <si>
    <t>CAPACITACIÓN DE PERSONAL</t>
  </si>
  <si>
    <t>UND</t>
  </si>
  <si>
    <t>SERVICIO DE REPARACIÓN Y MANTENIMIENTO DE CAMIONETAS</t>
  </si>
  <si>
    <t>SERV</t>
  </si>
  <si>
    <t>SERVICIO DE PATRULLAJE MUNICIPAL POR SECTORES - SERENAZGO.</t>
  </si>
  <si>
    <t>0106645: PATRULLAJE MUNICIPAL POR SECTOR - SERENAZGO</t>
  </si>
  <si>
    <t>Numero</t>
  </si>
  <si>
    <t>0002</t>
  </si>
  <si>
    <t>Cuadro de Necesidades 2017</t>
  </si>
  <si>
    <t>Descripcion</t>
  </si>
  <si>
    <t>Programacion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</si>
</sst>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S/.&quot;* #,##0.00_-;\-&quot;S/.&quot;* #,##0.00_-;_-&quot;S/.&quot;* &quot;-&quot;??_-;_-@_-"/>
    <numFmt numFmtId="165" formatCode="&quot;S/.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66092"/>
        <bgColor rgb="FF366092"/>
      </patternFill>
    </fill>
    <fill>
      <patternFill patternType="solid">
        <fgColor theme="9" tint="-0.249977111117893"/>
        <bgColor rgb="FF36609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366092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rgb="FF36609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366092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2" fillId="0" borderId="0" xfId="0" applyFont="1"/>
    <xf numFmtId="0" fontId="21" fillId="35" borderId="14" xfId="0" applyFont="1" applyFill="1" applyBorder="1" applyAlignment="1">
      <alignment horizontal="center" vertical="center" wrapText="1"/>
    </xf>
    <xf numFmtId="4" fontId="24" fillId="37" borderId="16" xfId="0" applyNumberFormat="1" applyFont="1" applyFill="1" applyBorder="1" applyAlignment="1">
      <alignment horizontal="center" vertical="center"/>
    </xf>
    <xf numFmtId="4" fontId="24" fillId="37" borderId="18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33" borderId="1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20" fillId="33" borderId="15" xfId="0" applyNumberFormat="1" applyFont="1" applyFill="1" applyBorder="1" applyAlignment="1">
      <alignment vertical="center"/>
    </xf>
    <xf numFmtId="0" fontId="21" fillId="40" borderId="14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4" fontId="24" fillId="37" borderId="18" xfId="0" applyNumberFormat="1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" fontId="24" fillId="37" borderId="16" xfId="0" applyNumberFormat="1" applyFont="1" applyFill="1" applyBorder="1" applyAlignment="1">
      <alignment horizontal="center" vertical="center"/>
    </xf>
    <xf numFmtId="4" fontId="24" fillId="37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0" fontId="21" fillId="42" borderId="14" xfId="0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vertical="center"/>
    </xf>
    <xf numFmtId="0" fontId="28" fillId="0" borderId="17" xfId="42" applyFont="1" applyFill="1" applyBorder="1" applyAlignment="1">
      <alignment horizontal="center" vertical="center"/>
    </xf>
    <xf numFmtId="0" fontId="29" fillId="0" borderId="17" xfId="42" applyFont="1" applyFill="1" applyBorder="1" applyAlignment="1">
      <alignment horizontal="center" vertical="center"/>
    </xf>
    <xf numFmtId="165" fontId="28" fillId="0" borderId="17" xfId="43" applyNumberFormat="1" applyFont="1" applyFill="1" applyBorder="1" applyAlignment="1">
      <alignment horizontal="right"/>
    </xf>
    <xf numFmtId="164" fontId="20" fillId="33" borderId="15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/>
    </xf>
    <xf numFmtId="0" fontId="23" fillId="39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1" fillId="42" borderId="38" xfId="0" applyFont="1" applyFill="1" applyBorder="1" applyAlignment="1">
      <alignment horizontal="center" vertical="center" wrapText="1"/>
    </xf>
    <xf numFmtId="0" fontId="21" fillId="42" borderId="26" xfId="0" applyFont="1" applyFill="1" applyBorder="1" applyAlignment="1">
      <alignment horizontal="center" vertical="center" wrapText="1"/>
    </xf>
    <xf numFmtId="0" fontId="21" fillId="42" borderId="42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4" fontId="24" fillId="37" borderId="16" xfId="0" applyNumberFormat="1" applyFont="1" applyFill="1" applyBorder="1" applyAlignment="1">
      <alignment horizontal="center" vertical="center"/>
    </xf>
    <xf numFmtId="4" fontId="24" fillId="37" borderId="18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04"/>
  <sheetViews>
    <sheetView tabSelected="1" topLeftCell="M3" zoomScale="70" zoomScaleNormal="70" workbookViewId="0">
      <selection activeCell="L6" sqref="L6:L15"/>
    </sheetView>
  </sheetViews>
  <sheetFormatPr baseColWidth="10" defaultColWidth="11.42578125" defaultRowHeight="15" x14ac:dyDescent="0.25"/>
  <cols>
    <col min="1" max="1" width="9.28515625" customWidth="1"/>
    <col min="2" max="2" width="21" customWidth="1"/>
    <col min="3" max="3" width="10.42578125" customWidth="1"/>
    <col min="4" max="6" width="21" customWidth="1"/>
    <col min="7" max="7" width="21.140625" style="13" customWidth="1"/>
    <col min="8" max="8" width="18.7109375" style="1" customWidth="1"/>
    <col min="9" max="9" width="25.85546875" style="1" customWidth="1"/>
    <col min="10" max="10" width="22.140625" customWidth="1"/>
    <col min="11" max="11" width="13" customWidth="1"/>
    <col min="12" max="12" width="36.85546875" style="1" customWidth="1"/>
    <col min="13" max="13" width="11.140625" customWidth="1"/>
    <col min="14" max="14" width="8.85546875" customWidth="1"/>
    <col min="15" max="15" width="13.28515625" customWidth="1"/>
    <col min="16" max="16" width="9" customWidth="1"/>
    <col min="17" max="17" width="10" customWidth="1"/>
    <col min="18" max="18" width="45.7109375" customWidth="1"/>
    <col min="19" max="19" width="19.140625" customWidth="1"/>
    <col min="20" max="21" width="15.85546875" customWidth="1"/>
    <col min="22" max="33" width="11.7109375" bestFit="1" customWidth="1"/>
    <col min="34" max="35" width="15.85546875" customWidth="1"/>
    <col min="36" max="36" width="17.85546875" customWidth="1"/>
    <col min="37" max="42" width="18.7109375" customWidth="1"/>
  </cols>
  <sheetData>
    <row r="1" spans="1:43" s="3" customFormat="1" ht="12.75" x14ac:dyDescent="0.2">
      <c r="G1" s="12"/>
      <c r="L1" s="11"/>
      <c r="M1" s="4"/>
      <c r="N1" s="4"/>
      <c r="O1" s="4"/>
      <c r="P1" s="4"/>
    </row>
    <row r="2" spans="1:43" s="5" customFormat="1" ht="24" customHeight="1" x14ac:dyDescent="0.25">
      <c r="A2" s="97" t="s">
        <v>37</v>
      </c>
      <c r="B2" s="97"/>
      <c r="C2" s="97"/>
      <c r="D2" s="97"/>
      <c r="E2" s="65" t="s">
        <v>47</v>
      </c>
      <c r="F2" s="66"/>
      <c r="G2" s="87" t="s">
        <v>36</v>
      </c>
      <c r="H2" s="88"/>
      <c r="I2" s="88"/>
      <c r="J2" s="88"/>
      <c r="K2" s="88"/>
      <c r="L2" s="88"/>
      <c r="M2" s="88"/>
      <c r="N2" s="88"/>
      <c r="O2" s="89"/>
      <c r="P2" s="85" t="s">
        <v>78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8" t="s">
        <v>34</v>
      </c>
      <c r="AL2" s="99"/>
      <c r="AM2" s="99"/>
      <c r="AN2" s="99"/>
      <c r="AO2" s="99"/>
      <c r="AP2" s="99"/>
    </row>
    <row r="3" spans="1:43" s="3" customFormat="1" ht="22.5" customHeight="1" x14ac:dyDescent="0.25">
      <c r="A3" s="97"/>
      <c r="B3" s="97"/>
      <c r="C3" s="97"/>
      <c r="D3" s="97"/>
      <c r="E3" s="65"/>
      <c r="F3" s="66"/>
      <c r="G3" s="90"/>
      <c r="H3" s="91"/>
      <c r="I3" s="91"/>
      <c r="J3" s="91"/>
      <c r="K3" s="91"/>
      <c r="L3" s="91"/>
      <c r="M3" s="91"/>
      <c r="N3" s="91"/>
      <c r="O3" s="92"/>
      <c r="P3" s="93" t="s">
        <v>7</v>
      </c>
      <c r="Q3" s="94"/>
      <c r="R3" s="94"/>
      <c r="S3" s="94"/>
      <c r="T3" s="94"/>
      <c r="U3" s="95"/>
      <c r="V3" s="75" t="s">
        <v>8</v>
      </c>
      <c r="W3" s="75" t="s">
        <v>9</v>
      </c>
      <c r="X3" s="75" t="s">
        <v>10</v>
      </c>
      <c r="Y3" s="75" t="s">
        <v>11</v>
      </c>
      <c r="Z3" s="75" t="s">
        <v>12</v>
      </c>
      <c r="AA3" s="75" t="s">
        <v>13</v>
      </c>
      <c r="AB3" s="75" t="s">
        <v>14</v>
      </c>
      <c r="AC3" s="75" t="s">
        <v>15</v>
      </c>
      <c r="AD3" s="75" t="s">
        <v>16</v>
      </c>
      <c r="AE3" s="75" t="s">
        <v>17</v>
      </c>
      <c r="AF3" s="75" t="s">
        <v>18</v>
      </c>
      <c r="AG3" s="75" t="s">
        <v>19</v>
      </c>
      <c r="AH3" s="75" t="s">
        <v>20</v>
      </c>
      <c r="AI3" s="75" t="s">
        <v>25</v>
      </c>
      <c r="AJ3" s="75" t="s">
        <v>21</v>
      </c>
      <c r="AK3" s="100"/>
      <c r="AL3" s="101"/>
      <c r="AM3" s="101"/>
      <c r="AN3" s="101"/>
      <c r="AO3" s="101"/>
      <c r="AP3" s="101"/>
      <c r="AQ3" s="6"/>
    </row>
    <row r="4" spans="1:43" s="3" customFormat="1" ht="30" customHeight="1" x14ac:dyDescent="0.25">
      <c r="A4" s="96" t="s">
        <v>38</v>
      </c>
      <c r="B4" s="96"/>
      <c r="C4" s="96" t="s">
        <v>39</v>
      </c>
      <c r="D4" s="96"/>
      <c r="E4" s="65" t="s">
        <v>48</v>
      </c>
      <c r="F4" s="67"/>
      <c r="G4" s="82" t="s">
        <v>0</v>
      </c>
      <c r="H4" s="102" t="s">
        <v>27</v>
      </c>
      <c r="I4" s="103"/>
      <c r="J4" s="103"/>
      <c r="K4" s="81" t="s">
        <v>2</v>
      </c>
      <c r="L4" s="82"/>
      <c r="M4" s="77" t="s">
        <v>1</v>
      </c>
      <c r="N4" s="77" t="s">
        <v>63</v>
      </c>
      <c r="O4" s="77" t="s">
        <v>41</v>
      </c>
      <c r="P4" s="79" t="s">
        <v>22</v>
      </c>
      <c r="Q4" s="70" t="s">
        <v>32</v>
      </c>
      <c r="R4" s="70" t="s">
        <v>23</v>
      </c>
      <c r="S4" s="70" t="s">
        <v>24</v>
      </c>
      <c r="T4" s="70" t="s">
        <v>35</v>
      </c>
      <c r="U4" s="70" t="s">
        <v>80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04" t="s">
        <v>28</v>
      </c>
      <c r="AL4" s="104"/>
      <c r="AM4" s="104"/>
      <c r="AN4" s="104" t="s">
        <v>29</v>
      </c>
      <c r="AO4" s="104"/>
      <c r="AP4" s="105" t="s">
        <v>33</v>
      </c>
      <c r="AQ4" s="6"/>
    </row>
    <row r="5" spans="1:43" s="11" customFormat="1" ht="36" customHeight="1" thickBot="1" x14ac:dyDescent="0.3">
      <c r="A5" s="21" t="s">
        <v>32</v>
      </c>
      <c r="B5" s="21" t="s">
        <v>40</v>
      </c>
      <c r="C5" s="21" t="s">
        <v>32</v>
      </c>
      <c r="D5" s="21" t="s">
        <v>40</v>
      </c>
      <c r="E5" s="29" t="s">
        <v>76</v>
      </c>
      <c r="F5" s="29" t="s">
        <v>79</v>
      </c>
      <c r="G5" s="86"/>
      <c r="H5" s="7" t="s">
        <v>26</v>
      </c>
      <c r="I5" s="7" t="s">
        <v>31</v>
      </c>
      <c r="J5" s="7" t="s">
        <v>30</v>
      </c>
      <c r="K5" s="83"/>
      <c r="L5" s="84"/>
      <c r="M5" s="78"/>
      <c r="N5" s="78"/>
      <c r="O5" s="78"/>
      <c r="P5" s="80"/>
      <c r="Q5" s="71"/>
      <c r="R5" s="71"/>
      <c r="S5" s="71"/>
      <c r="T5" s="71"/>
      <c r="U5" s="71"/>
      <c r="V5" s="76"/>
      <c r="W5" s="76" t="s">
        <v>9</v>
      </c>
      <c r="X5" s="76" t="s">
        <v>10</v>
      </c>
      <c r="Y5" s="76" t="s">
        <v>11</v>
      </c>
      <c r="Z5" s="76" t="s">
        <v>12</v>
      </c>
      <c r="AA5" s="76" t="s">
        <v>13</v>
      </c>
      <c r="AB5" s="76" t="s">
        <v>14</v>
      </c>
      <c r="AC5" s="76" t="s">
        <v>15</v>
      </c>
      <c r="AD5" s="76" t="s">
        <v>16</v>
      </c>
      <c r="AE5" s="76" t="s">
        <v>17</v>
      </c>
      <c r="AF5" s="76" t="s">
        <v>18</v>
      </c>
      <c r="AG5" s="76" t="s">
        <v>19</v>
      </c>
      <c r="AH5" s="76"/>
      <c r="AI5" s="76"/>
      <c r="AJ5" s="76"/>
      <c r="AK5" s="20" t="s">
        <v>3</v>
      </c>
      <c r="AL5" s="20" t="s">
        <v>6</v>
      </c>
      <c r="AM5" s="20" t="s">
        <v>4</v>
      </c>
      <c r="AN5" s="20" t="s">
        <v>4</v>
      </c>
      <c r="AO5" s="20" t="s">
        <v>5</v>
      </c>
      <c r="AP5" s="106"/>
      <c r="AQ5" s="14"/>
    </row>
    <row r="6" spans="1:43" ht="45" customHeight="1" x14ac:dyDescent="0.25">
      <c r="A6" s="35" t="s">
        <v>50</v>
      </c>
      <c r="B6" s="35" t="s">
        <v>49</v>
      </c>
      <c r="C6" s="35" t="s">
        <v>52</v>
      </c>
      <c r="D6" s="36" t="s">
        <v>51</v>
      </c>
      <c r="E6" s="36" t="s">
        <v>77</v>
      </c>
      <c r="F6" s="36" t="s">
        <v>75</v>
      </c>
      <c r="G6" s="45" t="s">
        <v>53</v>
      </c>
      <c r="H6" s="46" t="s">
        <v>54</v>
      </c>
      <c r="I6" s="55" t="s">
        <v>55</v>
      </c>
      <c r="J6" s="60" t="s">
        <v>57</v>
      </c>
      <c r="K6" s="43">
        <v>1</v>
      </c>
      <c r="L6" s="44" t="s">
        <v>61</v>
      </c>
      <c r="M6" s="44" t="s">
        <v>62</v>
      </c>
      <c r="N6" s="44">
        <v>360</v>
      </c>
      <c r="O6" s="44" t="s">
        <v>46</v>
      </c>
      <c r="P6" s="37" t="s">
        <v>42</v>
      </c>
      <c r="Q6" s="43">
        <v>1</v>
      </c>
      <c r="R6" s="43" t="s">
        <v>64</v>
      </c>
      <c r="S6" s="43" t="s">
        <v>65</v>
      </c>
      <c r="T6" s="43"/>
      <c r="U6" s="27" t="s">
        <v>43</v>
      </c>
      <c r="V6" s="24">
        <v>4</v>
      </c>
      <c r="W6" s="24">
        <v>4</v>
      </c>
      <c r="X6" s="24">
        <v>4</v>
      </c>
      <c r="Y6" s="24">
        <v>4</v>
      </c>
      <c r="Z6" s="24">
        <v>4</v>
      </c>
      <c r="AA6" s="24">
        <v>4</v>
      </c>
      <c r="AB6" s="24">
        <v>4</v>
      </c>
      <c r="AC6" s="24">
        <v>4</v>
      </c>
      <c r="AD6" s="24">
        <v>4</v>
      </c>
      <c r="AE6" s="24">
        <v>4</v>
      </c>
      <c r="AF6" s="24">
        <v>4</v>
      </c>
      <c r="AG6" s="24">
        <v>3</v>
      </c>
      <c r="AH6" s="24">
        <f>SUM(V6:AG6)</f>
        <v>47</v>
      </c>
      <c r="AI6" s="30">
        <v>28</v>
      </c>
      <c r="AJ6" s="30">
        <f>+AH6*AI6</f>
        <v>1316</v>
      </c>
      <c r="AK6" s="72"/>
      <c r="AL6" s="72"/>
      <c r="AM6" s="8"/>
      <c r="AN6" s="72"/>
      <c r="AO6" s="72"/>
      <c r="AP6" s="72"/>
    </row>
    <row r="7" spans="1:43" ht="25.5" x14ac:dyDescent="0.25">
      <c r="A7" s="35"/>
      <c r="B7" s="35"/>
      <c r="C7" s="35"/>
      <c r="D7" s="36"/>
      <c r="E7" s="36"/>
      <c r="F7" s="36"/>
      <c r="G7" s="45"/>
      <c r="H7" s="46"/>
      <c r="I7" s="56"/>
      <c r="J7" s="61"/>
      <c r="K7" s="43"/>
      <c r="L7" s="44"/>
      <c r="M7" s="44"/>
      <c r="N7" s="44"/>
      <c r="O7" s="44"/>
      <c r="P7" s="38"/>
      <c r="Q7" s="43"/>
      <c r="R7" s="43"/>
      <c r="S7" s="43"/>
      <c r="T7" s="43"/>
      <c r="U7" s="28" t="s">
        <v>44</v>
      </c>
      <c r="V7" s="30">
        <f>V6*$AI6</f>
        <v>112</v>
      </c>
      <c r="W7" s="30">
        <f>W6*$AI6</f>
        <v>112</v>
      </c>
      <c r="X7" s="30">
        <f t="shared" ref="X7:AG7" si="0">X6*$AI6</f>
        <v>112</v>
      </c>
      <c r="Y7" s="30">
        <f t="shared" si="0"/>
        <v>112</v>
      </c>
      <c r="Z7" s="30">
        <f t="shared" si="0"/>
        <v>112</v>
      </c>
      <c r="AA7" s="30">
        <f t="shared" si="0"/>
        <v>112</v>
      </c>
      <c r="AB7" s="30">
        <f t="shared" si="0"/>
        <v>112</v>
      </c>
      <c r="AC7" s="30">
        <f t="shared" si="0"/>
        <v>112</v>
      </c>
      <c r="AD7" s="30">
        <f t="shared" si="0"/>
        <v>112</v>
      </c>
      <c r="AE7" s="30">
        <f t="shared" si="0"/>
        <v>112</v>
      </c>
      <c r="AF7" s="30">
        <f t="shared" si="0"/>
        <v>112</v>
      </c>
      <c r="AG7" s="30">
        <f t="shared" si="0"/>
        <v>84</v>
      </c>
      <c r="AH7" s="27"/>
      <c r="AI7" s="27"/>
      <c r="AJ7" s="27"/>
      <c r="AK7" s="73"/>
      <c r="AL7" s="73"/>
      <c r="AM7" s="9"/>
      <c r="AN7" s="73"/>
      <c r="AO7" s="73"/>
      <c r="AP7" s="73"/>
    </row>
    <row r="8" spans="1:43" x14ac:dyDescent="0.25">
      <c r="A8" s="35"/>
      <c r="B8" s="35"/>
      <c r="C8" s="35"/>
      <c r="D8" s="36"/>
      <c r="E8" s="36"/>
      <c r="F8" s="36"/>
      <c r="G8" s="45"/>
      <c r="H8" s="46"/>
      <c r="I8" s="56"/>
      <c r="J8" s="61"/>
      <c r="K8" s="43"/>
      <c r="L8" s="44"/>
      <c r="M8" s="44"/>
      <c r="N8" s="44"/>
      <c r="O8" s="44"/>
      <c r="P8" s="37" t="s">
        <v>42</v>
      </c>
      <c r="Q8" s="43">
        <v>2</v>
      </c>
      <c r="R8" s="39" t="s">
        <v>66</v>
      </c>
      <c r="S8" s="39" t="s">
        <v>67</v>
      </c>
      <c r="T8" s="43"/>
      <c r="U8" s="27" t="s">
        <v>43</v>
      </c>
      <c r="V8" s="24">
        <v>3</v>
      </c>
      <c r="W8" s="24"/>
      <c r="X8" s="24"/>
      <c r="Y8" s="24"/>
      <c r="Z8" s="24">
        <v>2</v>
      </c>
      <c r="AA8" s="24"/>
      <c r="AB8" s="24"/>
      <c r="AC8" s="24"/>
      <c r="AD8" s="24"/>
      <c r="AE8" s="24">
        <v>2</v>
      </c>
      <c r="AF8" s="24"/>
      <c r="AG8" s="24"/>
      <c r="AH8" s="24">
        <f>SUM(V8:AG8)</f>
        <v>7</v>
      </c>
      <c r="AI8" s="30">
        <v>50</v>
      </c>
      <c r="AJ8" s="30">
        <f>+AH8*AI8</f>
        <v>350</v>
      </c>
      <c r="AK8" s="73"/>
      <c r="AL8" s="73"/>
      <c r="AM8" s="26"/>
      <c r="AN8" s="73"/>
      <c r="AO8" s="73"/>
      <c r="AP8" s="73"/>
    </row>
    <row r="9" spans="1:43" ht="25.5" x14ac:dyDescent="0.25">
      <c r="A9" s="35"/>
      <c r="B9" s="35"/>
      <c r="C9" s="35"/>
      <c r="D9" s="36"/>
      <c r="E9" s="36"/>
      <c r="F9" s="36"/>
      <c r="G9" s="45"/>
      <c r="H9" s="46"/>
      <c r="I9" s="56"/>
      <c r="J9" s="61"/>
      <c r="K9" s="43"/>
      <c r="L9" s="44"/>
      <c r="M9" s="44"/>
      <c r="N9" s="44"/>
      <c r="O9" s="44"/>
      <c r="P9" s="38"/>
      <c r="Q9" s="43"/>
      <c r="R9" s="40"/>
      <c r="S9" s="40"/>
      <c r="T9" s="43"/>
      <c r="U9" s="28" t="s">
        <v>44</v>
      </c>
      <c r="V9" s="30">
        <f>V8*$AI8</f>
        <v>150</v>
      </c>
      <c r="W9" s="30">
        <f>W8*$AI8</f>
        <v>0</v>
      </c>
      <c r="X9" s="30">
        <f t="shared" ref="X9" si="1">X8*$AI8</f>
        <v>0</v>
      </c>
      <c r="Y9" s="30">
        <f t="shared" ref="Y9" si="2">Y8*$AI8</f>
        <v>0</v>
      </c>
      <c r="Z9" s="30">
        <f t="shared" ref="Z9" si="3">Z8*$AI8</f>
        <v>100</v>
      </c>
      <c r="AA9" s="30">
        <f t="shared" ref="AA9" si="4">AA8*$AI8</f>
        <v>0</v>
      </c>
      <c r="AB9" s="30">
        <f t="shared" ref="AB9" si="5">AB8*$AI8</f>
        <v>0</v>
      </c>
      <c r="AC9" s="30">
        <f t="shared" ref="AC9" si="6">AC8*$AI8</f>
        <v>0</v>
      </c>
      <c r="AD9" s="30">
        <f t="shared" ref="AD9" si="7">AD8*$AI8</f>
        <v>0</v>
      </c>
      <c r="AE9" s="30">
        <f t="shared" ref="AE9" si="8">AE8*$AI8</f>
        <v>100</v>
      </c>
      <c r="AF9" s="30">
        <f t="shared" ref="AF9" si="9">AF8*$AI8</f>
        <v>0</v>
      </c>
      <c r="AG9" s="30">
        <f t="shared" ref="AG9" si="10">AG8*$AI8</f>
        <v>0</v>
      </c>
      <c r="AH9" s="27"/>
      <c r="AI9" s="27"/>
      <c r="AJ9" s="27"/>
      <c r="AK9" s="73"/>
      <c r="AL9" s="73"/>
      <c r="AM9" s="26"/>
      <c r="AN9" s="73"/>
      <c r="AO9" s="73"/>
      <c r="AP9" s="73"/>
    </row>
    <row r="10" spans="1:43" x14ac:dyDescent="0.25">
      <c r="A10" s="35"/>
      <c r="B10" s="35"/>
      <c r="C10" s="35"/>
      <c r="D10" s="36"/>
      <c r="E10" s="36"/>
      <c r="F10" s="36"/>
      <c r="G10" s="45"/>
      <c r="H10" s="46"/>
      <c r="I10" s="56"/>
      <c r="J10" s="61"/>
      <c r="K10" s="43"/>
      <c r="L10" s="44"/>
      <c r="M10" s="44"/>
      <c r="N10" s="44"/>
      <c r="O10" s="44"/>
      <c r="P10" s="37" t="s">
        <v>42</v>
      </c>
      <c r="Q10" s="43">
        <v>3</v>
      </c>
      <c r="R10" s="39" t="s">
        <v>68</v>
      </c>
      <c r="S10" s="39" t="s">
        <v>69</v>
      </c>
      <c r="T10" s="43"/>
      <c r="U10" s="27" t="s">
        <v>43</v>
      </c>
      <c r="V10" s="31">
        <v>540</v>
      </c>
      <c r="W10" s="32">
        <v>540</v>
      </c>
      <c r="X10" s="32">
        <v>540</v>
      </c>
      <c r="Y10" s="32">
        <v>540</v>
      </c>
      <c r="Z10" s="32">
        <v>540</v>
      </c>
      <c r="AA10" s="32">
        <v>540</v>
      </c>
      <c r="AB10" s="32">
        <v>540</v>
      </c>
      <c r="AC10" s="32">
        <v>540</v>
      </c>
      <c r="AD10" s="32">
        <v>540</v>
      </c>
      <c r="AE10" s="32">
        <v>540</v>
      </c>
      <c r="AF10" s="32">
        <v>540</v>
      </c>
      <c r="AG10" s="32">
        <v>540</v>
      </c>
      <c r="AH10" s="24">
        <f>SUM(V10:AG10)</f>
        <v>6480</v>
      </c>
      <c r="AI10" s="33">
        <v>14</v>
      </c>
      <c r="AJ10" s="30">
        <f>+AH10*AI10</f>
        <v>90720</v>
      </c>
      <c r="AK10" s="73"/>
      <c r="AL10" s="73"/>
      <c r="AM10" s="26"/>
      <c r="AN10" s="73"/>
      <c r="AO10" s="73"/>
      <c r="AP10" s="73"/>
    </row>
    <row r="11" spans="1:43" ht="25.5" x14ac:dyDescent="0.25">
      <c r="A11" s="35"/>
      <c r="B11" s="35"/>
      <c r="C11" s="35"/>
      <c r="D11" s="36"/>
      <c r="E11" s="36"/>
      <c r="F11" s="36"/>
      <c r="G11" s="45"/>
      <c r="H11" s="46"/>
      <c r="I11" s="56"/>
      <c r="J11" s="61"/>
      <c r="K11" s="43"/>
      <c r="L11" s="44"/>
      <c r="M11" s="44"/>
      <c r="N11" s="44"/>
      <c r="O11" s="44"/>
      <c r="P11" s="38"/>
      <c r="Q11" s="43"/>
      <c r="R11" s="40"/>
      <c r="S11" s="40"/>
      <c r="T11" s="43"/>
      <c r="U11" s="28" t="s">
        <v>44</v>
      </c>
      <c r="V11" s="30">
        <f>V10*$AI10</f>
        <v>7560</v>
      </c>
      <c r="W11" s="30">
        <f>W10*$AI10</f>
        <v>7560</v>
      </c>
      <c r="X11" s="30">
        <f t="shared" ref="X11" si="11">X10*$AI10</f>
        <v>7560</v>
      </c>
      <c r="Y11" s="30">
        <f t="shared" ref="Y11" si="12">Y10*$AI10</f>
        <v>7560</v>
      </c>
      <c r="Z11" s="30">
        <f t="shared" ref="Z11" si="13">Z10*$AI10</f>
        <v>7560</v>
      </c>
      <c r="AA11" s="30">
        <f t="shared" ref="AA11" si="14">AA10*$AI10</f>
        <v>7560</v>
      </c>
      <c r="AB11" s="30">
        <f t="shared" ref="AB11" si="15">AB10*$AI10</f>
        <v>7560</v>
      </c>
      <c r="AC11" s="30">
        <f t="shared" ref="AC11" si="16">AC10*$AI10</f>
        <v>7560</v>
      </c>
      <c r="AD11" s="30">
        <f t="shared" ref="AD11" si="17">AD10*$AI10</f>
        <v>7560</v>
      </c>
      <c r="AE11" s="30">
        <f t="shared" ref="AE11" si="18">AE10*$AI10</f>
        <v>7560</v>
      </c>
      <c r="AF11" s="30">
        <f t="shared" ref="AF11" si="19">AF10*$AI10</f>
        <v>7560</v>
      </c>
      <c r="AG11" s="30">
        <f t="shared" ref="AG11" si="20">AG10*$AI10</f>
        <v>7560</v>
      </c>
      <c r="AH11" s="27"/>
      <c r="AI11" s="27"/>
      <c r="AJ11" s="27"/>
      <c r="AK11" s="73"/>
      <c r="AL11" s="73"/>
      <c r="AM11" s="26"/>
      <c r="AN11" s="73"/>
      <c r="AO11" s="73"/>
      <c r="AP11" s="73"/>
    </row>
    <row r="12" spans="1:43" x14ac:dyDescent="0.25">
      <c r="A12" s="35"/>
      <c r="B12" s="35"/>
      <c r="C12" s="35"/>
      <c r="D12" s="36"/>
      <c r="E12" s="36"/>
      <c r="F12" s="36"/>
      <c r="G12" s="45"/>
      <c r="H12" s="46"/>
      <c r="I12" s="56"/>
      <c r="J12" s="61"/>
      <c r="K12" s="43"/>
      <c r="L12" s="44"/>
      <c r="M12" s="44"/>
      <c r="N12" s="44"/>
      <c r="O12" s="44"/>
      <c r="P12" s="37" t="s">
        <v>45</v>
      </c>
      <c r="Q12" s="39">
        <v>4</v>
      </c>
      <c r="R12" s="39" t="s">
        <v>70</v>
      </c>
      <c r="S12" s="39" t="s">
        <v>71</v>
      </c>
      <c r="T12" s="39"/>
      <c r="U12" s="27" t="s">
        <v>43</v>
      </c>
      <c r="V12" s="31"/>
      <c r="W12" s="32"/>
      <c r="X12" s="32"/>
      <c r="Y12" s="32"/>
      <c r="Z12" s="32">
        <v>45</v>
      </c>
      <c r="AA12" s="32"/>
      <c r="AB12" s="32"/>
      <c r="AC12" s="32"/>
      <c r="AD12" s="32"/>
      <c r="AE12" s="32"/>
      <c r="AF12" s="32"/>
      <c r="AG12" s="32"/>
      <c r="AH12" s="24">
        <f>SUM(V12:AG12)</f>
        <v>45</v>
      </c>
      <c r="AI12" s="33">
        <v>200</v>
      </c>
      <c r="AJ12" s="30">
        <f>+AH12*AI12</f>
        <v>9000</v>
      </c>
      <c r="AK12" s="73"/>
      <c r="AL12" s="73"/>
      <c r="AM12" s="22"/>
      <c r="AN12" s="73"/>
      <c r="AO12" s="73"/>
      <c r="AP12" s="73"/>
    </row>
    <row r="13" spans="1:43" ht="25.5" x14ac:dyDescent="0.25">
      <c r="A13" s="35"/>
      <c r="B13" s="35"/>
      <c r="C13" s="35"/>
      <c r="D13" s="36"/>
      <c r="E13" s="36"/>
      <c r="F13" s="36"/>
      <c r="G13" s="45"/>
      <c r="H13" s="46"/>
      <c r="I13" s="56"/>
      <c r="J13" s="61"/>
      <c r="K13" s="43"/>
      <c r="L13" s="44"/>
      <c r="M13" s="44"/>
      <c r="N13" s="44"/>
      <c r="O13" s="44"/>
      <c r="P13" s="38"/>
      <c r="Q13" s="40"/>
      <c r="R13" s="40"/>
      <c r="S13" s="40"/>
      <c r="T13" s="40"/>
      <c r="U13" s="28" t="s">
        <v>44</v>
      </c>
      <c r="V13" s="30">
        <f>V12*$AI12</f>
        <v>0</v>
      </c>
      <c r="W13" s="30">
        <f>W12*$AI12</f>
        <v>0</v>
      </c>
      <c r="X13" s="30">
        <f t="shared" ref="X13" si="21">X12*$AI12</f>
        <v>0</v>
      </c>
      <c r="Y13" s="30">
        <f t="shared" ref="Y13" si="22">Y12*$AI12</f>
        <v>0</v>
      </c>
      <c r="Z13" s="30">
        <f t="shared" ref="Z13" si="23">Z12*$AI12</f>
        <v>9000</v>
      </c>
      <c r="AA13" s="30">
        <f t="shared" ref="AA13" si="24">AA12*$AI12</f>
        <v>0</v>
      </c>
      <c r="AB13" s="30">
        <f t="shared" ref="AB13" si="25">AB12*$AI12</f>
        <v>0</v>
      </c>
      <c r="AC13" s="30">
        <f t="shared" ref="AC13" si="26">AC12*$AI12</f>
        <v>0</v>
      </c>
      <c r="AD13" s="30">
        <f t="shared" ref="AD13" si="27">AD12*$AI12</f>
        <v>0</v>
      </c>
      <c r="AE13" s="30">
        <f t="shared" ref="AE13" si="28">AE12*$AI12</f>
        <v>0</v>
      </c>
      <c r="AF13" s="30">
        <f t="shared" ref="AF13" si="29">AF12*$AI12</f>
        <v>0</v>
      </c>
      <c r="AG13" s="30">
        <f t="shared" ref="AG13" si="30">AG12*$AI12</f>
        <v>0</v>
      </c>
      <c r="AH13" s="27"/>
      <c r="AI13" s="27"/>
      <c r="AJ13" s="27"/>
      <c r="AK13" s="73"/>
      <c r="AL13" s="73"/>
      <c r="AM13" s="9"/>
      <c r="AN13" s="73"/>
      <c r="AO13" s="73"/>
      <c r="AP13" s="73"/>
    </row>
    <row r="14" spans="1:43" x14ac:dyDescent="0.25">
      <c r="A14" s="35"/>
      <c r="B14" s="35"/>
      <c r="C14" s="35"/>
      <c r="D14" s="36"/>
      <c r="E14" s="36"/>
      <c r="F14" s="36"/>
      <c r="G14" s="45"/>
      <c r="H14" s="46"/>
      <c r="I14" s="56"/>
      <c r="J14" s="61"/>
      <c r="K14" s="43"/>
      <c r="L14" s="44"/>
      <c r="M14" s="44"/>
      <c r="N14" s="44"/>
      <c r="O14" s="44"/>
      <c r="P14" s="37" t="s">
        <v>45</v>
      </c>
      <c r="Q14" s="39">
        <v>5</v>
      </c>
      <c r="R14" s="41" t="s">
        <v>72</v>
      </c>
      <c r="S14" s="39" t="s">
        <v>73</v>
      </c>
      <c r="T14" s="39"/>
      <c r="U14" s="27" t="s">
        <v>43</v>
      </c>
      <c r="V14" s="31">
        <v>3</v>
      </c>
      <c r="W14" s="32">
        <v>3</v>
      </c>
      <c r="X14" s="32">
        <v>3</v>
      </c>
      <c r="Y14" s="32">
        <v>3</v>
      </c>
      <c r="Z14" s="32">
        <v>3</v>
      </c>
      <c r="AA14" s="32">
        <v>3</v>
      </c>
      <c r="AB14" s="32">
        <v>3</v>
      </c>
      <c r="AC14" s="32">
        <v>3</v>
      </c>
      <c r="AD14" s="32">
        <v>3</v>
      </c>
      <c r="AE14" s="32">
        <v>3</v>
      </c>
      <c r="AF14" s="32">
        <v>3</v>
      </c>
      <c r="AG14" s="32">
        <v>3</v>
      </c>
      <c r="AH14" s="24">
        <f>SUM(V14:AG14)</f>
        <v>36</v>
      </c>
      <c r="AI14" s="33">
        <v>40</v>
      </c>
      <c r="AJ14" s="30">
        <f>+AH14*AI14</f>
        <v>1440</v>
      </c>
      <c r="AK14" s="73"/>
      <c r="AL14" s="73"/>
      <c r="AM14" s="26"/>
      <c r="AN14" s="73"/>
      <c r="AO14" s="73"/>
      <c r="AP14" s="73"/>
    </row>
    <row r="15" spans="1:43" ht="25.5" x14ac:dyDescent="0.25">
      <c r="A15" s="35"/>
      <c r="B15" s="35"/>
      <c r="C15" s="35"/>
      <c r="D15" s="36"/>
      <c r="E15" s="36"/>
      <c r="F15" s="36"/>
      <c r="G15" s="45"/>
      <c r="H15" s="46"/>
      <c r="I15" s="56"/>
      <c r="J15" s="62"/>
      <c r="K15" s="43"/>
      <c r="L15" s="44"/>
      <c r="M15" s="44"/>
      <c r="N15" s="44"/>
      <c r="O15" s="44"/>
      <c r="P15" s="38"/>
      <c r="Q15" s="40"/>
      <c r="R15" s="42"/>
      <c r="S15" s="40"/>
      <c r="T15" s="40"/>
      <c r="U15" s="28" t="s">
        <v>44</v>
      </c>
      <c r="V15" s="30">
        <f>V14*$AI14</f>
        <v>120</v>
      </c>
      <c r="W15" s="30">
        <f>W14*$AI14</f>
        <v>120</v>
      </c>
      <c r="X15" s="30">
        <f t="shared" ref="X15" si="31">X14*$AI14</f>
        <v>120</v>
      </c>
      <c r="Y15" s="30">
        <f t="shared" ref="Y15" si="32">Y14*$AI14</f>
        <v>120</v>
      </c>
      <c r="Z15" s="30">
        <f t="shared" ref="Z15" si="33">Z14*$AI14</f>
        <v>120</v>
      </c>
      <c r="AA15" s="30">
        <f t="shared" ref="AA15" si="34">AA14*$AI14</f>
        <v>120</v>
      </c>
      <c r="AB15" s="30">
        <f t="shared" ref="AB15" si="35">AB14*$AI14</f>
        <v>120</v>
      </c>
      <c r="AC15" s="30">
        <f t="shared" ref="AC15" si="36">AC14*$AI14</f>
        <v>120</v>
      </c>
      <c r="AD15" s="30">
        <f t="shared" ref="AD15" si="37">AD14*$AI14</f>
        <v>120</v>
      </c>
      <c r="AE15" s="30">
        <f t="shared" ref="AE15" si="38">AE14*$AI14</f>
        <v>120</v>
      </c>
      <c r="AF15" s="30">
        <f t="shared" ref="AF15" si="39">AF14*$AI14</f>
        <v>120</v>
      </c>
      <c r="AG15" s="30">
        <f t="shared" ref="AG15" si="40">AG14*$AI14</f>
        <v>120</v>
      </c>
      <c r="AH15" s="27"/>
      <c r="AI15" s="27"/>
      <c r="AJ15" s="27"/>
      <c r="AK15" s="73"/>
      <c r="AL15" s="73"/>
      <c r="AM15" s="26"/>
      <c r="AN15" s="73"/>
      <c r="AO15" s="73"/>
      <c r="AP15" s="73"/>
    </row>
    <row r="16" spans="1:43" x14ac:dyDescent="0.25">
      <c r="A16" s="35"/>
      <c r="B16" s="35"/>
      <c r="C16" s="35"/>
      <c r="D16" s="36"/>
      <c r="E16" s="36"/>
      <c r="F16" s="36"/>
      <c r="G16" s="45"/>
      <c r="H16" s="46"/>
      <c r="I16" s="56"/>
      <c r="J16" s="52" t="s">
        <v>58</v>
      </c>
      <c r="K16" s="50">
        <v>2</v>
      </c>
      <c r="L16" s="58" t="s">
        <v>74</v>
      </c>
      <c r="M16" s="58" t="s">
        <v>62</v>
      </c>
      <c r="N16" s="50">
        <v>360</v>
      </c>
      <c r="O16" s="43" t="s">
        <v>46</v>
      </c>
      <c r="P16" s="37" t="s">
        <v>42</v>
      </c>
      <c r="Q16" s="43">
        <v>1</v>
      </c>
      <c r="R16" s="39" t="s">
        <v>68</v>
      </c>
      <c r="S16" s="39" t="s">
        <v>69</v>
      </c>
      <c r="T16" s="43"/>
      <c r="U16" s="27" t="s">
        <v>43</v>
      </c>
      <c r="V16" s="31">
        <v>540</v>
      </c>
      <c r="W16" s="32">
        <v>540</v>
      </c>
      <c r="X16" s="32">
        <v>540</v>
      </c>
      <c r="Y16" s="32">
        <v>540</v>
      </c>
      <c r="Z16" s="32">
        <v>540</v>
      </c>
      <c r="AA16" s="32">
        <v>540</v>
      </c>
      <c r="AB16" s="32">
        <v>540</v>
      </c>
      <c r="AC16" s="32">
        <v>540</v>
      </c>
      <c r="AD16" s="32">
        <v>540</v>
      </c>
      <c r="AE16" s="32">
        <v>540</v>
      </c>
      <c r="AF16" s="32">
        <v>540</v>
      </c>
      <c r="AG16" s="32">
        <v>540</v>
      </c>
      <c r="AH16" s="24">
        <f>SUM(V16:AG16)</f>
        <v>6480</v>
      </c>
      <c r="AI16" s="33">
        <v>14</v>
      </c>
      <c r="AJ16" s="30">
        <f>+AH16*AI16</f>
        <v>90720</v>
      </c>
      <c r="AK16" s="74"/>
      <c r="AL16" s="74"/>
      <c r="AM16" s="10"/>
      <c r="AN16" s="74"/>
      <c r="AO16" s="74"/>
      <c r="AP16" s="74"/>
    </row>
    <row r="17" spans="1:42" ht="25.5" x14ac:dyDescent="0.25">
      <c r="A17" s="35"/>
      <c r="B17" s="35"/>
      <c r="C17" s="35"/>
      <c r="D17" s="36"/>
      <c r="E17" s="36"/>
      <c r="F17" s="36"/>
      <c r="G17" s="45"/>
      <c r="H17" s="46"/>
      <c r="I17" s="56"/>
      <c r="J17" s="53"/>
      <c r="K17" s="51"/>
      <c r="L17" s="59"/>
      <c r="M17" s="59"/>
      <c r="N17" s="51"/>
      <c r="O17" s="43"/>
      <c r="P17" s="38"/>
      <c r="Q17" s="43"/>
      <c r="R17" s="40"/>
      <c r="S17" s="40"/>
      <c r="T17" s="43"/>
      <c r="U17" s="28" t="s">
        <v>44</v>
      </c>
      <c r="V17" s="30">
        <f>V16*$AI16</f>
        <v>7560</v>
      </c>
      <c r="W17" s="30">
        <f>W16*$AI16</f>
        <v>7560</v>
      </c>
      <c r="X17" s="30">
        <f t="shared" ref="X17" si="41">X16*$AI16</f>
        <v>7560</v>
      </c>
      <c r="Y17" s="30">
        <f t="shared" ref="Y17" si="42">Y16*$AI16</f>
        <v>7560</v>
      </c>
      <c r="Z17" s="30">
        <f t="shared" ref="Z17" si="43">Z16*$AI16</f>
        <v>7560</v>
      </c>
      <c r="AA17" s="30">
        <f t="shared" ref="AA17" si="44">AA16*$AI16</f>
        <v>7560</v>
      </c>
      <c r="AB17" s="30">
        <f t="shared" ref="AB17" si="45">AB16*$AI16</f>
        <v>7560</v>
      </c>
      <c r="AC17" s="30">
        <f t="shared" ref="AC17" si="46">AC16*$AI16</f>
        <v>7560</v>
      </c>
      <c r="AD17" s="30">
        <f t="shared" ref="AD17" si="47">AD16*$AI16</f>
        <v>7560</v>
      </c>
      <c r="AE17" s="30">
        <f t="shared" ref="AE17" si="48">AE16*$AI16</f>
        <v>7560</v>
      </c>
      <c r="AF17" s="30">
        <f t="shared" ref="AF17" si="49">AF16*$AI16</f>
        <v>7560</v>
      </c>
      <c r="AG17" s="30">
        <f t="shared" ref="AG17" si="50">AG16*$AI16</f>
        <v>7560</v>
      </c>
      <c r="AH17" s="27"/>
      <c r="AI17" s="27"/>
      <c r="AJ17" s="27"/>
      <c r="AK17" s="26"/>
      <c r="AL17" s="26"/>
      <c r="AM17" s="26"/>
      <c r="AN17" s="26"/>
      <c r="AO17" s="26"/>
      <c r="AP17" s="26"/>
    </row>
    <row r="18" spans="1:42" x14ac:dyDescent="0.25">
      <c r="A18" s="35"/>
      <c r="B18" s="35"/>
      <c r="C18" s="35"/>
      <c r="D18" s="36"/>
      <c r="E18" s="36"/>
      <c r="F18" s="36"/>
      <c r="G18" s="45"/>
      <c r="H18" s="46"/>
      <c r="I18" s="56"/>
      <c r="J18" s="53"/>
      <c r="K18" s="51"/>
      <c r="L18" s="59"/>
      <c r="M18" s="59"/>
      <c r="N18" s="51"/>
      <c r="O18" s="43"/>
      <c r="P18" s="37" t="s">
        <v>45</v>
      </c>
      <c r="Q18" s="39">
        <v>2</v>
      </c>
      <c r="R18" s="41" t="s">
        <v>72</v>
      </c>
      <c r="S18" s="39" t="s">
        <v>73</v>
      </c>
      <c r="T18" s="39"/>
      <c r="U18" s="27" t="s">
        <v>43</v>
      </c>
      <c r="V18" s="31">
        <v>3</v>
      </c>
      <c r="W18" s="32">
        <v>3</v>
      </c>
      <c r="X18" s="32">
        <v>3</v>
      </c>
      <c r="Y18" s="32">
        <v>3</v>
      </c>
      <c r="Z18" s="32">
        <v>3</v>
      </c>
      <c r="AA18" s="32">
        <v>3</v>
      </c>
      <c r="AB18" s="32">
        <v>3</v>
      </c>
      <c r="AC18" s="32">
        <v>3</v>
      </c>
      <c r="AD18" s="32">
        <v>3</v>
      </c>
      <c r="AE18" s="32">
        <v>3</v>
      </c>
      <c r="AF18" s="32">
        <v>3</v>
      </c>
      <c r="AG18" s="32">
        <v>3</v>
      </c>
      <c r="AH18" s="24">
        <f>SUM(V18:AG18)</f>
        <v>36</v>
      </c>
      <c r="AI18" s="33">
        <v>40</v>
      </c>
      <c r="AJ18" s="30">
        <f>+AH18*AI18</f>
        <v>1440</v>
      </c>
      <c r="AK18" s="26"/>
      <c r="AL18" s="26"/>
      <c r="AM18" s="26"/>
      <c r="AN18" s="26"/>
      <c r="AO18" s="26"/>
      <c r="AP18" s="26"/>
    </row>
    <row r="19" spans="1:42" ht="26.25" thickBot="1" x14ac:dyDescent="0.3">
      <c r="A19" s="35"/>
      <c r="B19" s="35"/>
      <c r="C19" s="35"/>
      <c r="D19" s="36"/>
      <c r="E19" s="36"/>
      <c r="F19" s="36"/>
      <c r="G19" s="45"/>
      <c r="H19" s="46"/>
      <c r="I19" s="56"/>
      <c r="J19" s="54"/>
      <c r="K19" s="51"/>
      <c r="L19" s="59"/>
      <c r="M19" s="59"/>
      <c r="N19" s="51"/>
      <c r="O19" s="43"/>
      <c r="P19" s="38"/>
      <c r="Q19" s="40"/>
      <c r="R19" s="42"/>
      <c r="S19" s="40"/>
      <c r="T19" s="40"/>
      <c r="U19" s="28" t="s">
        <v>44</v>
      </c>
      <c r="V19" s="30">
        <f>V18*$AI18</f>
        <v>120</v>
      </c>
      <c r="W19" s="30">
        <f>W18*$AI18</f>
        <v>120</v>
      </c>
      <c r="X19" s="30">
        <f t="shared" ref="X19" si="51">X18*$AI18</f>
        <v>120</v>
      </c>
      <c r="Y19" s="30">
        <f t="shared" ref="Y19" si="52">Y18*$AI18</f>
        <v>120</v>
      </c>
      <c r="Z19" s="30">
        <f t="shared" ref="Z19" si="53">Z18*$AI18</f>
        <v>120</v>
      </c>
      <c r="AA19" s="30">
        <f t="shared" ref="AA19" si="54">AA18*$AI18</f>
        <v>120</v>
      </c>
      <c r="AB19" s="30">
        <f t="shared" ref="AB19" si="55">AB18*$AI18</f>
        <v>120</v>
      </c>
      <c r="AC19" s="30">
        <f t="shared" ref="AC19" si="56">AC18*$AI18</f>
        <v>120</v>
      </c>
      <c r="AD19" s="30">
        <f t="shared" ref="AD19" si="57">AD18*$AI18</f>
        <v>120</v>
      </c>
      <c r="AE19" s="30">
        <f t="shared" ref="AE19" si="58">AE18*$AI18</f>
        <v>120</v>
      </c>
      <c r="AF19" s="30">
        <f t="shared" ref="AF19" si="59">AF18*$AI18</f>
        <v>120</v>
      </c>
      <c r="AG19" s="30">
        <f t="shared" ref="AG19" si="60">AG18*$AI18</f>
        <v>120</v>
      </c>
      <c r="AH19" s="27"/>
      <c r="AI19" s="27"/>
      <c r="AJ19" s="27"/>
      <c r="AK19" s="26"/>
      <c r="AL19" s="26"/>
      <c r="AM19" s="26"/>
      <c r="AN19" s="26"/>
      <c r="AO19" s="26"/>
      <c r="AP19" s="26"/>
    </row>
    <row r="20" spans="1:42" ht="15" customHeight="1" x14ac:dyDescent="0.25">
      <c r="A20" s="35"/>
      <c r="B20" s="35"/>
      <c r="C20" s="35"/>
      <c r="D20" s="36"/>
      <c r="E20" s="36"/>
      <c r="F20" s="36"/>
      <c r="G20" s="45"/>
      <c r="H20" s="46"/>
      <c r="I20" s="63" t="s">
        <v>56</v>
      </c>
      <c r="J20" s="52" t="s">
        <v>59</v>
      </c>
      <c r="K20" s="39">
        <v>3</v>
      </c>
      <c r="L20" s="58"/>
      <c r="M20" s="58"/>
      <c r="N20" s="50"/>
      <c r="O20" s="43"/>
      <c r="P20" s="37" t="s">
        <v>42</v>
      </c>
      <c r="Q20" s="43">
        <v>1</v>
      </c>
      <c r="R20" s="39"/>
      <c r="S20" s="39" t="s">
        <v>69</v>
      </c>
      <c r="T20" s="43"/>
      <c r="U20" s="27" t="s">
        <v>43</v>
      </c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4">
        <f>SUM(V20:AG20)</f>
        <v>0</v>
      </c>
      <c r="AI20" s="33">
        <v>14</v>
      </c>
      <c r="AJ20" s="30">
        <f>+AH20*AI20</f>
        <v>0</v>
      </c>
      <c r="AK20" s="72"/>
      <c r="AL20" s="72"/>
      <c r="AM20" s="8"/>
      <c r="AN20" s="72"/>
      <c r="AO20" s="72"/>
      <c r="AP20" s="72"/>
    </row>
    <row r="21" spans="1:42" ht="25.5" x14ac:dyDescent="0.25">
      <c r="A21" s="35"/>
      <c r="B21" s="35"/>
      <c r="C21" s="35"/>
      <c r="D21" s="36"/>
      <c r="E21" s="36"/>
      <c r="F21" s="36"/>
      <c r="G21" s="45"/>
      <c r="H21" s="46"/>
      <c r="I21" s="64"/>
      <c r="J21" s="53"/>
      <c r="K21" s="57"/>
      <c r="L21" s="59"/>
      <c r="M21" s="59"/>
      <c r="N21" s="51"/>
      <c r="O21" s="43"/>
      <c r="P21" s="38"/>
      <c r="Q21" s="43"/>
      <c r="R21" s="40"/>
      <c r="S21" s="40"/>
      <c r="T21" s="43"/>
      <c r="U21" s="28" t="s">
        <v>44</v>
      </c>
      <c r="V21" s="30">
        <f>V20*$AI20</f>
        <v>0</v>
      </c>
      <c r="W21" s="30">
        <f>W20*$AI20</f>
        <v>0</v>
      </c>
      <c r="X21" s="30">
        <f t="shared" ref="X21" si="61">X20*$AI20</f>
        <v>0</v>
      </c>
      <c r="Y21" s="30">
        <f t="shared" ref="Y21" si="62">Y20*$AI20</f>
        <v>0</v>
      </c>
      <c r="Z21" s="30">
        <f t="shared" ref="Z21" si="63">Z20*$AI20</f>
        <v>0</v>
      </c>
      <c r="AA21" s="30">
        <f t="shared" ref="AA21" si="64">AA20*$AI20</f>
        <v>0</v>
      </c>
      <c r="AB21" s="30">
        <f t="shared" ref="AB21" si="65">AB20*$AI20</f>
        <v>0</v>
      </c>
      <c r="AC21" s="30">
        <f t="shared" ref="AC21" si="66">AC20*$AI20</f>
        <v>0</v>
      </c>
      <c r="AD21" s="30">
        <f t="shared" ref="AD21" si="67">AD20*$AI20</f>
        <v>0</v>
      </c>
      <c r="AE21" s="30">
        <f t="shared" ref="AE21" si="68">AE20*$AI20</f>
        <v>0</v>
      </c>
      <c r="AF21" s="30">
        <f t="shared" ref="AF21" si="69">AF20*$AI20</f>
        <v>0</v>
      </c>
      <c r="AG21" s="30">
        <f t="shared" ref="AG21" si="70">AG20*$AI20</f>
        <v>0</v>
      </c>
      <c r="AH21" s="27"/>
      <c r="AI21" s="27"/>
      <c r="AJ21" s="27"/>
      <c r="AK21" s="73"/>
      <c r="AL21" s="73"/>
      <c r="AM21" s="26"/>
      <c r="AN21" s="73"/>
      <c r="AO21" s="73"/>
      <c r="AP21" s="73"/>
    </row>
    <row r="22" spans="1:42" ht="15" customHeight="1" x14ac:dyDescent="0.25">
      <c r="A22" s="35"/>
      <c r="B22" s="35"/>
      <c r="C22" s="35"/>
      <c r="D22" s="36"/>
      <c r="E22" s="36"/>
      <c r="F22" s="36"/>
      <c r="G22" s="45"/>
      <c r="H22" s="46"/>
      <c r="I22" s="64"/>
      <c r="J22" s="53"/>
      <c r="K22" s="57"/>
      <c r="L22" s="59"/>
      <c r="M22" s="59"/>
      <c r="N22" s="51"/>
      <c r="O22" s="43"/>
      <c r="P22" s="37" t="s">
        <v>45</v>
      </c>
      <c r="Q22" s="39">
        <v>2</v>
      </c>
      <c r="R22" s="41"/>
      <c r="S22" s="39" t="s">
        <v>73</v>
      </c>
      <c r="T22" s="39"/>
      <c r="U22" s="27" t="s">
        <v>43</v>
      </c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24">
        <f>SUM(V22:AG22)</f>
        <v>0</v>
      </c>
      <c r="AI22" s="33">
        <v>14</v>
      </c>
      <c r="AJ22" s="30">
        <f>+AH22*AI22</f>
        <v>0</v>
      </c>
      <c r="AK22" s="73"/>
      <c r="AL22" s="73"/>
      <c r="AM22" s="26"/>
      <c r="AN22" s="73"/>
      <c r="AO22" s="73"/>
      <c r="AP22" s="73"/>
    </row>
    <row r="23" spans="1:42" ht="25.5" x14ac:dyDescent="0.25">
      <c r="A23" s="35"/>
      <c r="B23" s="35"/>
      <c r="C23" s="35"/>
      <c r="D23" s="36"/>
      <c r="E23" s="36"/>
      <c r="F23" s="36"/>
      <c r="G23" s="45"/>
      <c r="H23" s="46"/>
      <c r="I23" s="64"/>
      <c r="J23" s="53"/>
      <c r="K23" s="40"/>
      <c r="L23" s="59"/>
      <c r="M23" s="59"/>
      <c r="N23" s="51"/>
      <c r="O23" s="43"/>
      <c r="P23" s="38"/>
      <c r="Q23" s="40"/>
      <c r="R23" s="42"/>
      <c r="S23" s="40"/>
      <c r="T23" s="40"/>
      <c r="U23" s="28" t="s">
        <v>44</v>
      </c>
      <c r="V23" s="30">
        <f>V22*$AI22</f>
        <v>0</v>
      </c>
      <c r="W23" s="30">
        <f>W22*$AI22</f>
        <v>0</v>
      </c>
      <c r="X23" s="30">
        <f t="shared" ref="X23" si="71">X22*$AI22</f>
        <v>0</v>
      </c>
      <c r="Y23" s="30">
        <f t="shared" ref="Y23" si="72">Y22*$AI22</f>
        <v>0</v>
      </c>
      <c r="Z23" s="30">
        <f t="shared" ref="Z23" si="73">Z22*$AI22</f>
        <v>0</v>
      </c>
      <c r="AA23" s="30">
        <f t="shared" ref="AA23" si="74">AA22*$AI22</f>
        <v>0</v>
      </c>
      <c r="AB23" s="30">
        <f t="shared" ref="AB23" si="75">AB22*$AI22</f>
        <v>0</v>
      </c>
      <c r="AC23" s="30">
        <f t="shared" ref="AC23" si="76">AC22*$AI22</f>
        <v>0</v>
      </c>
      <c r="AD23" s="30">
        <f t="shared" ref="AD23" si="77">AD22*$AI22</f>
        <v>0</v>
      </c>
      <c r="AE23" s="30">
        <f t="shared" ref="AE23" si="78">AE22*$AI22</f>
        <v>0</v>
      </c>
      <c r="AF23" s="30">
        <f t="shared" ref="AF23" si="79">AF22*$AI22</f>
        <v>0</v>
      </c>
      <c r="AG23" s="30">
        <f t="shared" ref="AG23" si="80">AG22*$AI22</f>
        <v>0</v>
      </c>
      <c r="AH23" s="27"/>
      <c r="AI23" s="27"/>
      <c r="AJ23" s="27"/>
      <c r="AK23" s="73"/>
      <c r="AL23" s="73"/>
      <c r="AM23" s="26"/>
      <c r="AN23" s="73"/>
      <c r="AO23" s="73"/>
      <c r="AP23" s="73"/>
    </row>
    <row r="24" spans="1:42" x14ac:dyDescent="0.25">
      <c r="A24" s="35"/>
      <c r="B24" s="35"/>
      <c r="C24" s="35"/>
      <c r="D24" s="36"/>
      <c r="E24" s="36"/>
      <c r="F24" s="36"/>
      <c r="G24" s="45"/>
      <c r="H24" s="46"/>
      <c r="I24" s="64"/>
      <c r="J24" s="53"/>
      <c r="K24" s="39">
        <v>4</v>
      </c>
      <c r="L24" s="58"/>
      <c r="M24" s="58"/>
      <c r="N24" s="50"/>
      <c r="O24" s="43"/>
      <c r="P24" s="37" t="s">
        <v>42</v>
      </c>
      <c r="Q24" s="43">
        <v>1</v>
      </c>
      <c r="R24" s="39"/>
      <c r="S24" s="39" t="s">
        <v>69</v>
      </c>
      <c r="T24" s="43"/>
      <c r="U24" s="27" t="s">
        <v>43</v>
      </c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24">
        <f>SUM(V24:AG24)</f>
        <v>0</v>
      </c>
      <c r="AI24" s="33">
        <v>14</v>
      </c>
      <c r="AJ24" s="30">
        <f>+AH24*AI24</f>
        <v>0</v>
      </c>
      <c r="AK24" s="73"/>
      <c r="AL24" s="73"/>
      <c r="AM24" s="9"/>
      <c r="AN24" s="73"/>
      <c r="AO24" s="73"/>
      <c r="AP24" s="73"/>
    </row>
    <row r="25" spans="1:42" ht="25.5" x14ac:dyDescent="0.25">
      <c r="A25" s="35"/>
      <c r="B25" s="35"/>
      <c r="C25" s="35"/>
      <c r="D25" s="36"/>
      <c r="E25" s="36"/>
      <c r="F25" s="36"/>
      <c r="G25" s="45"/>
      <c r="H25" s="46"/>
      <c r="I25" s="64"/>
      <c r="J25" s="53"/>
      <c r="K25" s="57"/>
      <c r="L25" s="59"/>
      <c r="M25" s="59"/>
      <c r="N25" s="51"/>
      <c r="O25" s="43"/>
      <c r="P25" s="38"/>
      <c r="Q25" s="43"/>
      <c r="R25" s="40"/>
      <c r="S25" s="40"/>
      <c r="T25" s="43"/>
      <c r="U25" s="28" t="s">
        <v>44</v>
      </c>
      <c r="V25" s="30">
        <f>V24*$AI24</f>
        <v>0</v>
      </c>
      <c r="W25" s="30">
        <f>W24*$AI24</f>
        <v>0</v>
      </c>
      <c r="X25" s="30">
        <f t="shared" ref="X25" si="81">X24*$AI24</f>
        <v>0</v>
      </c>
      <c r="Y25" s="30">
        <f t="shared" ref="Y25" si="82">Y24*$AI24</f>
        <v>0</v>
      </c>
      <c r="Z25" s="30">
        <f t="shared" ref="Z25" si="83">Z24*$AI24</f>
        <v>0</v>
      </c>
      <c r="AA25" s="30">
        <f t="shared" ref="AA25" si="84">AA24*$AI24</f>
        <v>0</v>
      </c>
      <c r="AB25" s="30">
        <f t="shared" ref="AB25" si="85">AB24*$AI24</f>
        <v>0</v>
      </c>
      <c r="AC25" s="30">
        <f t="shared" ref="AC25" si="86">AC24*$AI24</f>
        <v>0</v>
      </c>
      <c r="AD25" s="30">
        <f t="shared" ref="AD25" si="87">AD24*$AI24</f>
        <v>0</v>
      </c>
      <c r="AE25" s="30">
        <f t="shared" ref="AE25" si="88">AE24*$AI24</f>
        <v>0</v>
      </c>
      <c r="AF25" s="30">
        <f t="shared" ref="AF25" si="89">AF24*$AI24</f>
        <v>0</v>
      </c>
      <c r="AG25" s="30">
        <f t="shared" ref="AG25" si="90">AG24*$AI24</f>
        <v>0</v>
      </c>
      <c r="AH25" s="27"/>
      <c r="AI25" s="27"/>
      <c r="AJ25" s="27"/>
      <c r="AK25" s="73"/>
      <c r="AL25" s="73"/>
      <c r="AM25" s="26"/>
      <c r="AN25" s="73"/>
      <c r="AO25" s="73"/>
      <c r="AP25" s="73"/>
    </row>
    <row r="26" spans="1:42" x14ac:dyDescent="0.25">
      <c r="A26" s="35"/>
      <c r="B26" s="35"/>
      <c r="C26" s="35"/>
      <c r="D26" s="36"/>
      <c r="E26" s="36"/>
      <c r="F26" s="36"/>
      <c r="G26" s="45"/>
      <c r="H26" s="46"/>
      <c r="I26" s="64"/>
      <c r="J26" s="53"/>
      <c r="K26" s="57"/>
      <c r="L26" s="59"/>
      <c r="M26" s="59"/>
      <c r="N26" s="51"/>
      <c r="O26" s="43"/>
      <c r="P26" s="37" t="s">
        <v>45</v>
      </c>
      <c r="Q26" s="39">
        <v>2</v>
      </c>
      <c r="R26" s="41"/>
      <c r="S26" s="39" t="s">
        <v>73</v>
      </c>
      <c r="T26" s="39"/>
      <c r="U26" s="27" t="s">
        <v>43</v>
      </c>
      <c r="V26" s="31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24">
        <f>SUM(V26:AG26)</f>
        <v>0</v>
      </c>
      <c r="AI26" s="33">
        <v>14</v>
      </c>
      <c r="AJ26" s="30">
        <f>+AH26*AI26</f>
        <v>0</v>
      </c>
      <c r="AK26" s="73"/>
      <c r="AL26" s="73"/>
      <c r="AM26" s="26"/>
      <c r="AN26" s="73"/>
      <c r="AO26" s="73"/>
      <c r="AP26" s="73"/>
    </row>
    <row r="27" spans="1:42" ht="25.5" x14ac:dyDescent="0.25">
      <c r="A27" s="35"/>
      <c r="B27" s="35"/>
      <c r="C27" s="35"/>
      <c r="D27" s="36"/>
      <c r="E27" s="36"/>
      <c r="F27" s="36"/>
      <c r="G27" s="45"/>
      <c r="H27" s="46"/>
      <c r="I27" s="64"/>
      <c r="J27" s="53"/>
      <c r="K27" s="57"/>
      <c r="L27" s="59"/>
      <c r="M27" s="59"/>
      <c r="N27" s="51"/>
      <c r="O27" s="43"/>
      <c r="P27" s="38"/>
      <c r="Q27" s="40"/>
      <c r="R27" s="42"/>
      <c r="S27" s="40"/>
      <c r="T27" s="40"/>
      <c r="U27" s="28" t="s">
        <v>44</v>
      </c>
      <c r="V27" s="30">
        <f>V26*$AI26</f>
        <v>0</v>
      </c>
      <c r="W27" s="30">
        <f>W26*$AI26</f>
        <v>0</v>
      </c>
      <c r="X27" s="30">
        <f t="shared" ref="X27" si="91">X26*$AI26</f>
        <v>0</v>
      </c>
      <c r="Y27" s="30">
        <f t="shared" ref="Y27" si="92">Y26*$AI26</f>
        <v>0</v>
      </c>
      <c r="Z27" s="30">
        <f t="shared" ref="Z27" si="93">Z26*$AI26</f>
        <v>0</v>
      </c>
      <c r="AA27" s="30">
        <f t="shared" ref="AA27" si="94">AA26*$AI26</f>
        <v>0</v>
      </c>
      <c r="AB27" s="30">
        <f t="shared" ref="AB27" si="95">AB26*$AI26</f>
        <v>0</v>
      </c>
      <c r="AC27" s="30">
        <f t="shared" ref="AC27" si="96">AC26*$AI26</f>
        <v>0</v>
      </c>
      <c r="AD27" s="30">
        <f t="shared" ref="AD27" si="97">AD26*$AI26</f>
        <v>0</v>
      </c>
      <c r="AE27" s="30">
        <f t="shared" ref="AE27" si="98">AE26*$AI26</f>
        <v>0</v>
      </c>
      <c r="AF27" s="30">
        <f t="shared" ref="AF27" si="99">AF26*$AI26</f>
        <v>0</v>
      </c>
      <c r="AG27" s="30">
        <f t="shared" ref="AG27" si="100">AG26*$AI26</f>
        <v>0</v>
      </c>
      <c r="AH27" s="27"/>
      <c r="AI27" s="27"/>
      <c r="AJ27" s="27"/>
      <c r="AK27" s="73"/>
      <c r="AL27" s="73"/>
      <c r="AM27" s="26"/>
      <c r="AN27" s="73"/>
      <c r="AO27" s="73"/>
      <c r="AP27" s="73"/>
    </row>
    <row r="28" spans="1:42" ht="15" customHeight="1" x14ac:dyDescent="0.25">
      <c r="A28" s="35"/>
      <c r="B28" s="35"/>
      <c r="C28" s="35"/>
      <c r="D28" s="36"/>
      <c r="E28" s="36"/>
      <c r="F28" s="36"/>
      <c r="G28" s="45"/>
      <c r="H28" s="46"/>
      <c r="I28" s="47">
        <v>3000355</v>
      </c>
      <c r="J28" s="47" t="s">
        <v>60</v>
      </c>
      <c r="K28" s="43">
        <v>6</v>
      </c>
      <c r="L28" s="44"/>
      <c r="M28" s="44"/>
      <c r="N28" s="43"/>
      <c r="O28" s="43"/>
      <c r="P28" s="37" t="s">
        <v>42</v>
      </c>
      <c r="Q28" s="43">
        <v>1</v>
      </c>
      <c r="R28" s="39"/>
      <c r="S28" s="39" t="s">
        <v>69</v>
      </c>
      <c r="T28" s="43"/>
      <c r="U28" s="27" t="s">
        <v>43</v>
      </c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4">
        <f>SUM(V28:AG28)</f>
        <v>0</v>
      </c>
      <c r="AI28" s="33">
        <v>14</v>
      </c>
      <c r="AJ28" s="30">
        <f>+AH28*AI28</f>
        <v>0</v>
      </c>
      <c r="AK28" s="74"/>
      <c r="AL28" s="74"/>
      <c r="AM28" s="10"/>
      <c r="AN28" s="74"/>
      <c r="AO28" s="74"/>
      <c r="AP28" s="74"/>
    </row>
    <row r="29" spans="1:42" ht="25.5" x14ac:dyDescent="0.25">
      <c r="A29" s="35"/>
      <c r="B29" s="35"/>
      <c r="C29" s="35"/>
      <c r="D29" s="36"/>
      <c r="E29" s="36"/>
      <c r="F29" s="36"/>
      <c r="G29" s="45"/>
      <c r="H29" s="46"/>
      <c r="I29" s="48"/>
      <c r="J29" s="48"/>
      <c r="K29" s="43"/>
      <c r="L29" s="44"/>
      <c r="M29" s="44"/>
      <c r="N29" s="43"/>
      <c r="O29" s="43"/>
      <c r="P29" s="38"/>
      <c r="Q29" s="43"/>
      <c r="R29" s="40"/>
      <c r="S29" s="40"/>
      <c r="T29" s="43"/>
      <c r="U29" s="28" t="s">
        <v>44</v>
      </c>
      <c r="V29" s="30">
        <f>V28*$AI28</f>
        <v>0</v>
      </c>
      <c r="W29" s="30">
        <f>W28*$AI28</f>
        <v>0</v>
      </c>
      <c r="X29" s="30">
        <f t="shared" ref="X29" si="101">X28*$AI28</f>
        <v>0</v>
      </c>
      <c r="Y29" s="30">
        <f t="shared" ref="Y29" si="102">Y28*$AI28</f>
        <v>0</v>
      </c>
      <c r="Z29" s="30">
        <f t="shared" ref="Z29" si="103">Z28*$AI28</f>
        <v>0</v>
      </c>
      <c r="AA29" s="30">
        <f t="shared" ref="AA29" si="104">AA28*$AI28</f>
        <v>0</v>
      </c>
      <c r="AB29" s="30">
        <f t="shared" ref="AB29" si="105">AB28*$AI28</f>
        <v>0</v>
      </c>
      <c r="AC29" s="30">
        <f t="shared" ref="AC29" si="106">AC28*$AI28</f>
        <v>0</v>
      </c>
      <c r="AD29" s="30">
        <f t="shared" ref="AD29" si="107">AD28*$AI28</f>
        <v>0</v>
      </c>
      <c r="AE29" s="30">
        <f t="shared" ref="AE29" si="108">AE28*$AI28</f>
        <v>0</v>
      </c>
      <c r="AF29" s="30">
        <f t="shared" ref="AF29" si="109">AF28*$AI28</f>
        <v>0</v>
      </c>
      <c r="AG29" s="30">
        <f t="shared" ref="AG29" si="110">AG28*$AI28</f>
        <v>0</v>
      </c>
      <c r="AH29" s="27"/>
      <c r="AI29" s="27"/>
      <c r="AJ29" s="27"/>
      <c r="AK29" s="26"/>
      <c r="AL29" s="26"/>
      <c r="AM29" s="26"/>
      <c r="AN29" s="26"/>
      <c r="AO29" s="26"/>
      <c r="AP29" s="26"/>
    </row>
    <row r="30" spans="1:42" x14ac:dyDescent="0.25">
      <c r="A30" s="35"/>
      <c r="B30" s="35"/>
      <c r="C30" s="35"/>
      <c r="D30" s="36"/>
      <c r="E30" s="36"/>
      <c r="F30" s="36"/>
      <c r="G30" s="45"/>
      <c r="H30" s="46"/>
      <c r="I30" s="48"/>
      <c r="J30" s="48"/>
      <c r="K30" s="43"/>
      <c r="L30" s="44"/>
      <c r="M30" s="44"/>
      <c r="N30" s="43"/>
      <c r="O30" s="43"/>
      <c r="P30" s="37" t="s">
        <v>45</v>
      </c>
      <c r="Q30" s="39">
        <v>2</v>
      </c>
      <c r="R30" s="41"/>
      <c r="S30" s="39" t="s">
        <v>73</v>
      </c>
      <c r="T30" s="39"/>
      <c r="U30" s="27" t="s">
        <v>43</v>
      </c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4">
        <f>SUM(V30:AG30)</f>
        <v>0</v>
      </c>
      <c r="AI30" s="33">
        <v>14</v>
      </c>
      <c r="AJ30" s="30">
        <f>+AH30*AI30</f>
        <v>0</v>
      </c>
      <c r="AK30" s="26"/>
      <c r="AL30" s="26"/>
      <c r="AM30" s="26"/>
      <c r="AN30" s="26"/>
      <c r="AO30" s="26"/>
      <c r="AP30" s="26"/>
    </row>
    <row r="31" spans="1:42" ht="26.25" thickBot="1" x14ac:dyDescent="0.3">
      <c r="A31" s="35"/>
      <c r="B31" s="35"/>
      <c r="C31" s="35"/>
      <c r="D31" s="36"/>
      <c r="E31" s="36"/>
      <c r="F31" s="36"/>
      <c r="G31" s="45"/>
      <c r="H31" s="46"/>
      <c r="I31" s="48"/>
      <c r="J31" s="48"/>
      <c r="K31" s="43"/>
      <c r="L31" s="44"/>
      <c r="M31" s="44"/>
      <c r="N31" s="43"/>
      <c r="O31" s="43"/>
      <c r="P31" s="38"/>
      <c r="Q31" s="40"/>
      <c r="R31" s="42"/>
      <c r="S31" s="40"/>
      <c r="T31" s="40"/>
      <c r="U31" s="28" t="s">
        <v>44</v>
      </c>
      <c r="V31" s="30">
        <f>V30*$AI30</f>
        <v>0</v>
      </c>
      <c r="W31" s="30">
        <f>W30*$AI30</f>
        <v>0</v>
      </c>
      <c r="X31" s="30">
        <f t="shared" ref="X31" si="111">X30*$AI30</f>
        <v>0</v>
      </c>
      <c r="Y31" s="30">
        <f t="shared" ref="Y31" si="112">Y30*$AI30</f>
        <v>0</v>
      </c>
      <c r="Z31" s="30">
        <f t="shared" ref="Z31" si="113">Z30*$AI30</f>
        <v>0</v>
      </c>
      <c r="AA31" s="30">
        <f t="shared" ref="AA31" si="114">AA30*$AI30</f>
        <v>0</v>
      </c>
      <c r="AB31" s="30">
        <f t="shared" ref="AB31" si="115">AB30*$AI30</f>
        <v>0</v>
      </c>
      <c r="AC31" s="30">
        <f t="shared" ref="AC31" si="116">AC30*$AI30</f>
        <v>0</v>
      </c>
      <c r="AD31" s="30">
        <f t="shared" ref="AD31" si="117">AD30*$AI30</f>
        <v>0</v>
      </c>
      <c r="AE31" s="30">
        <f t="shared" ref="AE31" si="118">AE30*$AI30</f>
        <v>0</v>
      </c>
      <c r="AF31" s="30">
        <f t="shared" ref="AF31" si="119">AF30*$AI30</f>
        <v>0</v>
      </c>
      <c r="AG31" s="30">
        <f t="shared" ref="AG31" si="120">AG30*$AI30</f>
        <v>0</v>
      </c>
      <c r="AH31" s="27"/>
      <c r="AI31" s="27"/>
      <c r="AJ31" s="27"/>
      <c r="AK31" s="26"/>
      <c r="AL31" s="26"/>
      <c r="AM31" s="26"/>
      <c r="AN31" s="26"/>
      <c r="AO31" s="26"/>
      <c r="AP31" s="26"/>
    </row>
    <row r="32" spans="1:42" ht="15.75" thickBot="1" x14ac:dyDescent="0.3">
      <c r="A32" s="35"/>
      <c r="B32" s="35"/>
      <c r="C32" s="35"/>
      <c r="D32" s="36"/>
      <c r="E32" s="36"/>
      <c r="F32" s="36"/>
      <c r="G32" s="45"/>
      <c r="H32" s="46"/>
      <c r="I32" s="48"/>
      <c r="J32" s="48"/>
      <c r="K32" s="43">
        <v>7</v>
      </c>
      <c r="L32" s="44"/>
      <c r="M32" s="44"/>
      <c r="N32" s="43"/>
      <c r="O32" s="43"/>
      <c r="P32" s="37" t="s">
        <v>42</v>
      </c>
      <c r="Q32" s="43">
        <v>1</v>
      </c>
      <c r="R32" s="39"/>
      <c r="S32" s="39" t="s">
        <v>69</v>
      </c>
      <c r="T32" s="43"/>
      <c r="U32" s="27" t="s">
        <v>43</v>
      </c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4">
        <f>SUM(V32:AG32)</f>
        <v>0</v>
      </c>
      <c r="AI32" s="33">
        <v>14</v>
      </c>
      <c r="AJ32" s="30">
        <f>+AH32*AI32</f>
        <v>0</v>
      </c>
      <c r="AK32" s="25"/>
      <c r="AL32" s="25"/>
      <c r="AM32" s="8"/>
      <c r="AN32" s="25"/>
      <c r="AO32" s="25"/>
      <c r="AP32" s="25"/>
    </row>
    <row r="33" spans="1:43" ht="26.25" thickBot="1" x14ac:dyDescent="0.3">
      <c r="A33" s="35"/>
      <c r="B33" s="35"/>
      <c r="C33" s="35"/>
      <c r="D33" s="36"/>
      <c r="E33" s="36"/>
      <c r="F33" s="36"/>
      <c r="G33" s="45"/>
      <c r="H33" s="46"/>
      <c r="I33" s="48"/>
      <c r="J33" s="48"/>
      <c r="K33" s="43"/>
      <c r="L33" s="44"/>
      <c r="M33" s="44"/>
      <c r="N33" s="43"/>
      <c r="O33" s="43"/>
      <c r="P33" s="38"/>
      <c r="Q33" s="43"/>
      <c r="R33" s="40"/>
      <c r="S33" s="40"/>
      <c r="T33" s="43"/>
      <c r="U33" s="28" t="s">
        <v>44</v>
      </c>
      <c r="V33" s="30">
        <f>V32*$AI32</f>
        <v>0</v>
      </c>
      <c r="W33" s="30">
        <f>W32*$AI32</f>
        <v>0</v>
      </c>
      <c r="X33" s="30">
        <f t="shared" ref="X33" si="121">X32*$AI32</f>
        <v>0</v>
      </c>
      <c r="Y33" s="30">
        <f t="shared" ref="Y33" si="122">Y32*$AI32</f>
        <v>0</v>
      </c>
      <c r="Z33" s="30">
        <f t="shared" ref="Z33" si="123">Z32*$AI32</f>
        <v>0</v>
      </c>
      <c r="AA33" s="30">
        <f t="shared" ref="AA33" si="124">AA32*$AI32</f>
        <v>0</v>
      </c>
      <c r="AB33" s="30">
        <f t="shared" ref="AB33" si="125">AB32*$AI32</f>
        <v>0</v>
      </c>
      <c r="AC33" s="30">
        <f t="shared" ref="AC33" si="126">AC32*$AI32</f>
        <v>0</v>
      </c>
      <c r="AD33" s="30">
        <f t="shared" ref="AD33" si="127">AD32*$AI32</f>
        <v>0</v>
      </c>
      <c r="AE33" s="30">
        <f t="shared" ref="AE33" si="128">AE32*$AI32</f>
        <v>0</v>
      </c>
      <c r="AF33" s="30">
        <f t="shared" ref="AF33" si="129">AF32*$AI32</f>
        <v>0</v>
      </c>
      <c r="AG33" s="30">
        <f t="shared" ref="AG33" si="130">AG32*$AI32</f>
        <v>0</v>
      </c>
      <c r="AH33" s="27"/>
      <c r="AI33" s="27"/>
      <c r="AJ33" s="27"/>
      <c r="AK33" s="25"/>
      <c r="AL33" s="25"/>
      <c r="AM33" s="25"/>
      <c r="AN33" s="25"/>
      <c r="AO33" s="25"/>
      <c r="AP33" s="25"/>
    </row>
    <row r="34" spans="1:43" ht="15.75" thickBot="1" x14ac:dyDescent="0.3">
      <c r="A34" s="35"/>
      <c r="B34" s="35"/>
      <c r="C34" s="35"/>
      <c r="D34" s="36"/>
      <c r="E34" s="36"/>
      <c r="F34" s="36"/>
      <c r="G34" s="45"/>
      <c r="H34" s="46"/>
      <c r="I34" s="48"/>
      <c r="J34" s="48"/>
      <c r="K34" s="43"/>
      <c r="L34" s="44"/>
      <c r="M34" s="44"/>
      <c r="N34" s="43"/>
      <c r="O34" s="43"/>
      <c r="P34" s="37" t="s">
        <v>45</v>
      </c>
      <c r="Q34" s="39">
        <v>2</v>
      </c>
      <c r="R34" s="41"/>
      <c r="S34" s="39" t="s">
        <v>73</v>
      </c>
      <c r="T34" s="39"/>
      <c r="U34" s="27" t="s">
        <v>43</v>
      </c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24">
        <f>SUM(V34:AG34)</f>
        <v>0</v>
      </c>
      <c r="AI34" s="33">
        <v>14</v>
      </c>
      <c r="AJ34" s="30">
        <f>+AH34*AI34</f>
        <v>0</v>
      </c>
      <c r="AK34" s="25"/>
      <c r="AL34" s="25"/>
      <c r="AM34" s="25"/>
      <c r="AN34" s="25"/>
      <c r="AO34" s="25"/>
      <c r="AP34" s="25"/>
    </row>
    <row r="35" spans="1:43" ht="26.25" thickBot="1" x14ac:dyDescent="0.3">
      <c r="A35" s="35"/>
      <c r="B35" s="35"/>
      <c r="C35" s="35"/>
      <c r="D35" s="36"/>
      <c r="E35" s="36"/>
      <c r="F35" s="36"/>
      <c r="G35" s="45"/>
      <c r="H35" s="46"/>
      <c r="I35" s="49"/>
      <c r="J35" s="49"/>
      <c r="K35" s="43"/>
      <c r="L35" s="44"/>
      <c r="M35" s="44"/>
      <c r="N35" s="43"/>
      <c r="O35" s="43"/>
      <c r="P35" s="38"/>
      <c r="Q35" s="40"/>
      <c r="R35" s="42"/>
      <c r="S35" s="40"/>
      <c r="T35" s="40"/>
      <c r="U35" s="28" t="s">
        <v>44</v>
      </c>
      <c r="V35" s="30">
        <f>V34*$AI34</f>
        <v>0</v>
      </c>
      <c r="W35" s="30">
        <f>W34*$AI34</f>
        <v>0</v>
      </c>
      <c r="X35" s="30">
        <f t="shared" ref="X35" si="131">X34*$AI34</f>
        <v>0</v>
      </c>
      <c r="Y35" s="30">
        <f t="shared" ref="Y35" si="132">Y34*$AI34</f>
        <v>0</v>
      </c>
      <c r="Z35" s="30">
        <f t="shared" ref="Z35" si="133">Z34*$AI34</f>
        <v>0</v>
      </c>
      <c r="AA35" s="30">
        <f t="shared" ref="AA35" si="134">AA34*$AI34</f>
        <v>0</v>
      </c>
      <c r="AB35" s="30">
        <f t="shared" ref="AB35" si="135">AB34*$AI34</f>
        <v>0</v>
      </c>
      <c r="AC35" s="30">
        <f t="shared" ref="AC35" si="136">AC34*$AI34</f>
        <v>0</v>
      </c>
      <c r="AD35" s="30">
        <f t="shared" ref="AD35" si="137">AD34*$AI34</f>
        <v>0</v>
      </c>
      <c r="AE35" s="30">
        <f t="shared" ref="AE35" si="138">AE34*$AI34</f>
        <v>0</v>
      </c>
      <c r="AF35" s="30">
        <f t="shared" ref="AF35" si="139">AF34*$AI34</f>
        <v>0</v>
      </c>
      <c r="AG35" s="30">
        <f t="shared" ref="AG35" si="140">AG34*$AI34</f>
        <v>0</v>
      </c>
      <c r="AH35" s="27"/>
      <c r="AI35" s="27"/>
      <c r="AJ35" s="27"/>
      <c r="AK35" s="25"/>
      <c r="AL35" s="25"/>
      <c r="AM35" s="25"/>
      <c r="AN35" s="25"/>
      <c r="AO35" s="25"/>
      <c r="AP35" s="25"/>
    </row>
    <row r="36" spans="1:43" s="5" customFormat="1" ht="26.25" customHeight="1" thickBot="1" x14ac:dyDescent="0.3">
      <c r="A36" s="35"/>
      <c r="B36" s="35"/>
      <c r="C36" s="35"/>
      <c r="D36" s="36"/>
      <c r="E36" s="36"/>
      <c r="F36" s="36"/>
      <c r="G36" s="68" t="s">
        <v>53</v>
      </c>
      <c r="H36" s="68"/>
      <c r="I36" s="69"/>
      <c r="J36" s="69"/>
      <c r="K36" s="15"/>
      <c r="L36" s="16"/>
      <c r="M36" s="17"/>
      <c r="N36" s="17"/>
      <c r="O36" s="2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34">
        <f>SUM(AJ6:AJ35)</f>
        <v>194986</v>
      </c>
      <c r="AK36" s="19">
        <f t="shared" ref="AK36:AP36" si="141">SUM(AK6:AK32)</f>
        <v>0</v>
      </c>
      <c r="AL36" s="19">
        <f t="shared" si="141"/>
        <v>0</v>
      </c>
      <c r="AM36" s="19">
        <f t="shared" si="141"/>
        <v>0</v>
      </c>
      <c r="AN36" s="19">
        <f t="shared" si="141"/>
        <v>0</v>
      </c>
      <c r="AO36" s="19">
        <f t="shared" si="141"/>
        <v>0</v>
      </c>
      <c r="AP36" s="19">
        <f t="shared" si="141"/>
        <v>0</v>
      </c>
      <c r="AQ36" s="18"/>
    </row>
    <row r="37" spans="1:43" ht="39.75" customHeight="1" x14ac:dyDescent="0.25">
      <c r="H37"/>
      <c r="I37"/>
      <c r="P37" s="2"/>
      <c r="Q37" s="2"/>
      <c r="R37" s="2"/>
      <c r="S37" s="2"/>
      <c r="T37" s="2"/>
      <c r="U37" s="2"/>
      <c r="V37" s="2"/>
      <c r="W37" s="2"/>
      <c r="AK37" s="2"/>
      <c r="AL37" s="2"/>
      <c r="AM37" s="2"/>
      <c r="AN37" s="2"/>
      <c r="AO37" s="2"/>
      <c r="AP37" s="2"/>
    </row>
    <row r="38" spans="1:43" x14ac:dyDescent="0.25">
      <c r="H38"/>
      <c r="I38"/>
    </row>
    <row r="39" spans="1:43" x14ac:dyDescent="0.25">
      <c r="H39"/>
      <c r="I39"/>
    </row>
    <row r="40" spans="1:43" x14ac:dyDescent="0.25">
      <c r="H40"/>
      <c r="I40"/>
    </row>
    <row r="41" spans="1:43" x14ac:dyDescent="0.25">
      <c r="H41"/>
      <c r="I41"/>
    </row>
    <row r="42" spans="1:43" x14ac:dyDescent="0.25">
      <c r="H42"/>
      <c r="I42"/>
    </row>
    <row r="43" spans="1:43" x14ac:dyDescent="0.25">
      <c r="H43"/>
      <c r="I43"/>
    </row>
    <row r="44" spans="1:43" x14ac:dyDescent="0.25">
      <c r="H44"/>
      <c r="I44"/>
    </row>
    <row r="45" spans="1:43" x14ac:dyDescent="0.25">
      <c r="H45"/>
      <c r="I45"/>
    </row>
    <row r="46" spans="1:43" x14ac:dyDescent="0.25">
      <c r="H46"/>
      <c r="I46"/>
    </row>
    <row r="47" spans="1:43" x14ac:dyDescent="0.25">
      <c r="H47"/>
      <c r="I47"/>
    </row>
    <row r="48" spans="1:43" x14ac:dyDescent="0.25">
      <c r="H48"/>
      <c r="I48"/>
    </row>
    <row r="49" spans="8:9" x14ac:dyDescent="0.25">
      <c r="H49"/>
      <c r="I49"/>
    </row>
    <row r="50" spans="8:9" x14ac:dyDescent="0.25">
      <c r="H50"/>
      <c r="I50"/>
    </row>
    <row r="51" spans="8:9" x14ac:dyDescent="0.25">
      <c r="H51"/>
      <c r="I51"/>
    </row>
    <row r="52" spans="8:9" x14ac:dyDescent="0.25">
      <c r="H52"/>
      <c r="I52"/>
    </row>
    <row r="53" spans="8:9" x14ac:dyDescent="0.25">
      <c r="H53"/>
      <c r="I53"/>
    </row>
    <row r="54" spans="8:9" x14ac:dyDescent="0.25">
      <c r="H54"/>
      <c r="I54"/>
    </row>
    <row r="55" spans="8:9" x14ac:dyDescent="0.25">
      <c r="H55"/>
      <c r="I55"/>
    </row>
    <row r="56" spans="8:9" x14ac:dyDescent="0.25">
      <c r="H56"/>
      <c r="I56"/>
    </row>
    <row r="57" spans="8:9" x14ac:dyDescent="0.25">
      <c r="H57"/>
      <c r="I57"/>
    </row>
    <row r="58" spans="8:9" x14ac:dyDescent="0.25">
      <c r="H58"/>
      <c r="I58"/>
    </row>
    <row r="59" spans="8:9" x14ac:dyDescent="0.25">
      <c r="H59"/>
      <c r="I59"/>
    </row>
    <row r="60" spans="8:9" x14ac:dyDescent="0.25">
      <c r="H60"/>
      <c r="I60"/>
    </row>
    <row r="61" spans="8:9" x14ac:dyDescent="0.25">
      <c r="H61"/>
      <c r="I61"/>
    </row>
    <row r="62" spans="8:9" x14ac:dyDescent="0.25">
      <c r="H62"/>
      <c r="I62"/>
    </row>
    <row r="63" spans="8:9" x14ac:dyDescent="0.25">
      <c r="H63"/>
      <c r="I63"/>
    </row>
    <row r="64" spans="8:9" x14ac:dyDescent="0.25">
      <c r="H64"/>
      <c r="I64"/>
    </row>
    <row r="65" spans="8:9" x14ac:dyDescent="0.25">
      <c r="H65"/>
      <c r="I65"/>
    </row>
    <row r="66" spans="8:9" x14ac:dyDescent="0.25">
      <c r="H66"/>
      <c r="I66"/>
    </row>
    <row r="67" spans="8:9" x14ac:dyDescent="0.25">
      <c r="H67"/>
      <c r="I67"/>
    </row>
    <row r="68" spans="8:9" x14ac:dyDescent="0.25">
      <c r="H68"/>
      <c r="I68"/>
    </row>
    <row r="69" spans="8:9" x14ac:dyDescent="0.25">
      <c r="H69"/>
      <c r="I69"/>
    </row>
    <row r="70" spans="8:9" x14ac:dyDescent="0.25">
      <c r="H70"/>
      <c r="I70"/>
    </row>
    <row r="71" spans="8:9" x14ac:dyDescent="0.25">
      <c r="H71"/>
      <c r="I71"/>
    </row>
    <row r="72" spans="8:9" x14ac:dyDescent="0.25">
      <c r="H72"/>
      <c r="I72"/>
    </row>
    <row r="73" spans="8:9" x14ac:dyDescent="0.25">
      <c r="H73"/>
      <c r="I73"/>
    </row>
    <row r="74" spans="8:9" x14ac:dyDescent="0.25">
      <c r="H74"/>
      <c r="I74"/>
    </row>
    <row r="75" spans="8:9" x14ac:dyDescent="0.25">
      <c r="H75"/>
      <c r="I75"/>
    </row>
    <row r="76" spans="8:9" x14ac:dyDescent="0.25">
      <c r="H76"/>
      <c r="I76"/>
    </row>
    <row r="77" spans="8:9" x14ac:dyDescent="0.25">
      <c r="H77"/>
      <c r="I77"/>
    </row>
    <row r="78" spans="8:9" x14ac:dyDescent="0.25">
      <c r="H78"/>
      <c r="I78"/>
    </row>
    <row r="79" spans="8:9" x14ac:dyDescent="0.25">
      <c r="H79"/>
      <c r="I79"/>
    </row>
    <row r="80" spans="8:9" x14ac:dyDescent="0.25">
      <c r="H80"/>
      <c r="I80"/>
    </row>
    <row r="81" spans="8:9" x14ac:dyDescent="0.25">
      <c r="H81"/>
      <c r="I81"/>
    </row>
    <row r="82" spans="8:9" x14ac:dyDescent="0.25">
      <c r="H82"/>
      <c r="I82"/>
    </row>
    <row r="83" spans="8:9" x14ac:dyDescent="0.25">
      <c r="H83"/>
      <c r="I83"/>
    </row>
    <row r="84" spans="8:9" x14ac:dyDescent="0.25">
      <c r="H84"/>
      <c r="I84"/>
    </row>
    <row r="85" spans="8:9" x14ac:dyDescent="0.25">
      <c r="H85"/>
      <c r="I85"/>
    </row>
    <row r="86" spans="8:9" x14ac:dyDescent="0.25">
      <c r="H86"/>
      <c r="I86"/>
    </row>
    <row r="87" spans="8:9" x14ac:dyDescent="0.25">
      <c r="H87"/>
      <c r="I87"/>
    </row>
    <row r="88" spans="8:9" x14ac:dyDescent="0.25">
      <c r="H88"/>
      <c r="I88"/>
    </row>
    <row r="89" spans="8:9" x14ac:dyDescent="0.25">
      <c r="H89"/>
      <c r="I89"/>
    </row>
    <row r="90" spans="8:9" x14ac:dyDescent="0.25">
      <c r="H90"/>
      <c r="I90"/>
    </row>
    <row r="91" spans="8:9" x14ac:dyDescent="0.25">
      <c r="H91"/>
      <c r="I91"/>
    </row>
    <row r="92" spans="8:9" x14ac:dyDescent="0.25">
      <c r="H92"/>
      <c r="I92"/>
    </row>
    <row r="93" spans="8:9" x14ac:dyDescent="0.25">
      <c r="H93"/>
      <c r="I93"/>
    </row>
    <row r="94" spans="8:9" x14ac:dyDescent="0.25">
      <c r="H94"/>
      <c r="I94"/>
    </row>
    <row r="95" spans="8:9" x14ac:dyDescent="0.25">
      <c r="H95"/>
      <c r="I95"/>
    </row>
    <row r="96" spans="8:9" x14ac:dyDescent="0.25">
      <c r="H96"/>
      <c r="I96"/>
    </row>
    <row r="97" spans="8:9" x14ac:dyDescent="0.25">
      <c r="H97"/>
      <c r="I97"/>
    </row>
    <row r="98" spans="8:9" x14ac:dyDescent="0.25">
      <c r="H98"/>
      <c r="I98"/>
    </row>
    <row r="99" spans="8:9" x14ac:dyDescent="0.25">
      <c r="H99"/>
      <c r="I99"/>
    </row>
    <row r="100" spans="8:9" x14ac:dyDescent="0.25">
      <c r="H100"/>
      <c r="I100"/>
    </row>
    <row r="101" spans="8:9" x14ac:dyDescent="0.25">
      <c r="H101"/>
      <c r="I101"/>
    </row>
    <row r="102" spans="8:9" x14ac:dyDescent="0.25">
      <c r="H102"/>
      <c r="I102"/>
    </row>
    <row r="103" spans="8:9" x14ac:dyDescent="0.25">
      <c r="H103"/>
      <c r="I103"/>
    </row>
    <row r="104" spans="8:9" x14ac:dyDescent="0.25">
      <c r="H104"/>
      <c r="I104"/>
    </row>
    <row r="105" spans="8:9" x14ac:dyDescent="0.25">
      <c r="H105"/>
      <c r="I105"/>
    </row>
    <row r="106" spans="8:9" x14ac:dyDescent="0.25">
      <c r="H106"/>
      <c r="I106"/>
    </row>
    <row r="107" spans="8:9" x14ac:dyDescent="0.25">
      <c r="H107"/>
      <c r="I107"/>
    </row>
    <row r="108" spans="8:9" x14ac:dyDescent="0.25">
      <c r="H108"/>
      <c r="I108"/>
    </row>
    <row r="109" spans="8:9" x14ac:dyDescent="0.25">
      <c r="H109"/>
      <c r="I109"/>
    </row>
    <row r="110" spans="8:9" x14ac:dyDescent="0.25">
      <c r="H110"/>
      <c r="I110"/>
    </row>
    <row r="111" spans="8:9" x14ac:dyDescent="0.25">
      <c r="H111"/>
      <c r="I111"/>
    </row>
    <row r="112" spans="8:9" x14ac:dyDescent="0.25">
      <c r="H112"/>
      <c r="I112"/>
    </row>
    <row r="113" spans="8:9" x14ac:dyDescent="0.25">
      <c r="H113"/>
      <c r="I113"/>
    </row>
    <row r="114" spans="8:9" x14ac:dyDescent="0.25">
      <c r="H114"/>
      <c r="I114"/>
    </row>
    <row r="115" spans="8:9" x14ac:dyDescent="0.25">
      <c r="H115"/>
      <c r="I115"/>
    </row>
    <row r="116" spans="8:9" x14ac:dyDescent="0.25">
      <c r="H116"/>
      <c r="I116"/>
    </row>
    <row r="117" spans="8:9" x14ac:dyDescent="0.25">
      <c r="H117"/>
      <c r="I117"/>
    </row>
    <row r="118" spans="8:9" x14ac:dyDescent="0.25">
      <c r="H118"/>
      <c r="I118"/>
    </row>
    <row r="119" spans="8:9" x14ac:dyDescent="0.25">
      <c r="H119"/>
      <c r="I119"/>
    </row>
    <row r="120" spans="8:9" x14ac:dyDescent="0.25">
      <c r="H120"/>
      <c r="I120"/>
    </row>
    <row r="121" spans="8:9" x14ac:dyDescent="0.25">
      <c r="H121"/>
      <c r="I121"/>
    </row>
    <row r="122" spans="8:9" x14ac:dyDescent="0.25">
      <c r="H122"/>
      <c r="I122"/>
    </row>
    <row r="123" spans="8:9" x14ac:dyDescent="0.25">
      <c r="H123"/>
      <c r="I123"/>
    </row>
    <row r="124" spans="8:9" x14ac:dyDescent="0.25">
      <c r="H124"/>
      <c r="I124"/>
    </row>
    <row r="125" spans="8:9" x14ac:dyDescent="0.25">
      <c r="H125"/>
      <c r="I125"/>
    </row>
    <row r="126" spans="8:9" x14ac:dyDescent="0.25">
      <c r="H126"/>
      <c r="I126"/>
    </row>
    <row r="127" spans="8:9" x14ac:dyDescent="0.25">
      <c r="H127"/>
      <c r="I127"/>
    </row>
    <row r="128" spans="8:9" x14ac:dyDescent="0.25">
      <c r="H128"/>
      <c r="I128"/>
    </row>
    <row r="129" spans="8:9" x14ac:dyDescent="0.25">
      <c r="H129"/>
      <c r="I129"/>
    </row>
    <row r="130" spans="8:9" x14ac:dyDescent="0.25">
      <c r="H130"/>
      <c r="I130"/>
    </row>
    <row r="131" spans="8:9" x14ac:dyDescent="0.25">
      <c r="H131"/>
      <c r="I131"/>
    </row>
    <row r="132" spans="8:9" x14ac:dyDescent="0.25">
      <c r="H132"/>
      <c r="I132"/>
    </row>
    <row r="133" spans="8:9" x14ac:dyDescent="0.25">
      <c r="H133"/>
      <c r="I133"/>
    </row>
    <row r="134" spans="8:9" x14ac:dyDescent="0.25">
      <c r="H134"/>
      <c r="I134"/>
    </row>
    <row r="135" spans="8:9" x14ac:dyDescent="0.25">
      <c r="H135"/>
      <c r="I135"/>
    </row>
    <row r="136" spans="8:9" x14ac:dyDescent="0.25">
      <c r="H136"/>
      <c r="I136"/>
    </row>
    <row r="137" spans="8:9" x14ac:dyDescent="0.25">
      <c r="H137"/>
      <c r="I137"/>
    </row>
    <row r="138" spans="8:9" x14ac:dyDescent="0.25">
      <c r="H138"/>
      <c r="I138"/>
    </row>
    <row r="139" spans="8:9" x14ac:dyDescent="0.25">
      <c r="H139"/>
      <c r="I139"/>
    </row>
    <row r="140" spans="8:9" x14ac:dyDescent="0.25">
      <c r="H140"/>
      <c r="I140"/>
    </row>
    <row r="141" spans="8:9" x14ac:dyDescent="0.25">
      <c r="H141"/>
      <c r="I141"/>
    </row>
    <row r="142" spans="8:9" x14ac:dyDescent="0.25">
      <c r="H142"/>
      <c r="I142"/>
    </row>
    <row r="143" spans="8:9" x14ac:dyDescent="0.25">
      <c r="H143"/>
      <c r="I143"/>
    </row>
    <row r="144" spans="8:9" x14ac:dyDescent="0.25">
      <c r="H144"/>
      <c r="I144"/>
    </row>
    <row r="145" spans="8:9" x14ac:dyDescent="0.25">
      <c r="H145"/>
      <c r="I145"/>
    </row>
    <row r="146" spans="8:9" x14ac:dyDescent="0.25">
      <c r="H146"/>
      <c r="I146"/>
    </row>
    <row r="147" spans="8:9" x14ac:dyDescent="0.25">
      <c r="H147"/>
      <c r="I147"/>
    </row>
    <row r="148" spans="8:9" x14ac:dyDescent="0.25">
      <c r="H148"/>
      <c r="I148"/>
    </row>
    <row r="149" spans="8:9" x14ac:dyDescent="0.25">
      <c r="H149"/>
      <c r="I149"/>
    </row>
    <row r="150" spans="8:9" x14ac:dyDescent="0.25">
      <c r="H150"/>
      <c r="I150"/>
    </row>
    <row r="151" spans="8:9" x14ac:dyDescent="0.25">
      <c r="H151"/>
      <c r="I151"/>
    </row>
    <row r="152" spans="8:9" x14ac:dyDescent="0.25">
      <c r="H152"/>
      <c r="I152"/>
    </row>
    <row r="153" spans="8:9" x14ac:dyDescent="0.25">
      <c r="H153"/>
      <c r="I153"/>
    </row>
    <row r="154" spans="8:9" x14ac:dyDescent="0.25">
      <c r="H154"/>
      <c r="I154"/>
    </row>
    <row r="155" spans="8:9" x14ac:dyDescent="0.25">
      <c r="H155"/>
      <c r="I155"/>
    </row>
    <row r="156" spans="8:9" x14ac:dyDescent="0.25">
      <c r="H156"/>
      <c r="I156"/>
    </row>
    <row r="157" spans="8:9" x14ac:dyDescent="0.25">
      <c r="H157"/>
      <c r="I157"/>
    </row>
    <row r="158" spans="8:9" x14ac:dyDescent="0.25">
      <c r="H158"/>
      <c r="I158"/>
    </row>
    <row r="159" spans="8:9" x14ac:dyDescent="0.25">
      <c r="H159"/>
      <c r="I159"/>
    </row>
    <row r="160" spans="8:9" x14ac:dyDescent="0.25">
      <c r="H160"/>
      <c r="I160"/>
    </row>
    <row r="161" spans="8:9" x14ac:dyDescent="0.25">
      <c r="H161"/>
      <c r="I161"/>
    </row>
    <row r="162" spans="8:9" x14ac:dyDescent="0.25">
      <c r="H162"/>
      <c r="I162"/>
    </row>
    <row r="163" spans="8:9" x14ac:dyDescent="0.25">
      <c r="H163"/>
      <c r="I163"/>
    </row>
    <row r="164" spans="8:9" x14ac:dyDescent="0.25">
      <c r="H164"/>
      <c r="I164"/>
    </row>
    <row r="165" spans="8:9" x14ac:dyDescent="0.25">
      <c r="H165"/>
      <c r="I165"/>
    </row>
    <row r="166" spans="8:9" x14ac:dyDescent="0.25">
      <c r="H166"/>
      <c r="I166"/>
    </row>
    <row r="167" spans="8:9" x14ac:dyDescent="0.25">
      <c r="H167"/>
      <c r="I167"/>
    </row>
    <row r="168" spans="8:9" x14ac:dyDescent="0.25">
      <c r="H168"/>
      <c r="I168"/>
    </row>
    <row r="169" spans="8:9" x14ac:dyDescent="0.25">
      <c r="H169"/>
      <c r="I169"/>
    </row>
    <row r="170" spans="8:9" x14ac:dyDescent="0.25">
      <c r="H170"/>
      <c r="I170"/>
    </row>
    <row r="171" spans="8:9" x14ac:dyDescent="0.25">
      <c r="H171"/>
      <c r="I171"/>
    </row>
    <row r="172" spans="8:9" x14ac:dyDescent="0.25">
      <c r="H172"/>
      <c r="I172"/>
    </row>
    <row r="173" spans="8:9" x14ac:dyDescent="0.25">
      <c r="H173"/>
      <c r="I173"/>
    </row>
    <row r="174" spans="8:9" x14ac:dyDescent="0.25">
      <c r="H174"/>
      <c r="I174"/>
    </row>
    <row r="175" spans="8:9" x14ac:dyDescent="0.25">
      <c r="H175"/>
      <c r="I175"/>
    </row>
    <row r="176" spans="8:9" x14ac:dyDescent="0.25">
      <c r="H176"/>
      <c r="I176"/>
    </row>
    <row r="177" spans="8:9" x14ac:dyDescent="0.25">
      <c r="H177"/>
      <c r="I177"/>
    </row>
    <row r="178" spans="8:9" x14ac:dyDescent="0.25">
      <c r="H178"/>
      <c r="I178"/>
    </row>
    <row r="179" spans="8:9" x14ac:dyDescent="0.25">
      <c r="H179"/>
      <c r="I179"/>
    </row>
    <row r="180" spans="8:9" x14ac:dyDescent="0.25">
      <c r="H180"/>
      <c r="I180"/>
    </row>
    <row r="181" spans="8:9" x14ac:dyDescent="0.25">
      <c r="H181"/>
      <c r="I181"/>
    </row>
    <row r="182" spans="8:9" x14ac:dyDescent="0.25">
      <c r="H182"/>
      <c r="I182"/>
    </row>
    <row r="183" spans="8:9" x14ac:dyDescent="0.25">
      <c r="H183"/>
      <c r="I183"/>
    </row>
    <row r="184" spans="8:9" x14ac:dyDescent="0.25">
      <c r="H184"/>
      <c r="I184"/>
    </row>
    <row r="185" spans="8:9" x14ac:dyDescent="0.25">
      <c r="H185"/>
      <c r="I185"/>
    </row>
    <row r="186" spans="8:9" x14ac:dyDescent="0.25">
      <c r="H186"/>
      <c r="I186"/>
    </row>
    <row r="187" spans="8:9" x14ac:dyDescent="0.25">
      <c r="H187"/>
      <c r="I187"/>
    </row>
    <row r="188" spans="8:9" x14ac:dyDescent="0.25">
      <c r="H188"/>
      <c r="I188"/>
    </row>
    <row r="189" spans="8:9" x14ac:dyDescent="0.25">
      <c r="H189"/>
      <c r="I189"/>
    </row>
    <row r="190" spans="8:9" x14ac:dyDescent="0.25">
      <c r="H190"/>
      <c r="I190"/>
    </row>
    <row r="191" spans="8:9" x14ac:dyDescent="0.25">
      <c r="H191"/>
      <c r="I191"/>
    </row>
    <row r="192" spans="8:9" x14ac:dyDescent="0.25">
      <c r="H192"/>
      <c r="I192"/>
    </row>
    <row r="193" spans="8:9" x14ac:dyDescent="0.25">
      <c r="H193"/>
      <c r="I193"/>
    </row>
    <row r="194" spans="8:9" x14ac:dyDescent="0.25">
      <c r="H194"/>
      <c r="I194"/>
    </row>
    <row r="195" spans="8:9" x14ac:dyDescent="0.25">
      <c r="H195"/>
      <c r="I195"/>
    </row>
    <row r="196" spans="8:9" x14ac:dyDescent="0.25">
      <c r="H196"/>
      <c r="I196"/>
    </row>
    <row r="197" spans="8:9" x14ac:dyDescent="0.25">
      <c r="H197"/>
      <c r="I197"/>
    </row>
    <row r="198" spans="8:9" x14ac:dyDescent="0.25">
      <c r="H198"/>
      <c r="I198"/>
    </row>
    <row r="199" spans="8:9" x14ac:dyDescent="0.25">
      <c r="H199"/>
      <c r="I199"/>
    </row>
    <row r="200" spans="8:9" x14ac:dyDescent="0.25">
      <c r="H200"/>
      <c r="I200"/>
    </row>
    <row r="201" spans="8:9" x14ac:dyDescent="0.25">
      <c r="H201"/>
      <c r="I201"/>
    </row>
    <row r="202" spans="8:9" x14ac:dyDescent="0.25">
      <c r="H202"/>
      <c r="I202"/>
    </row>
    <row r="203" spans="8:9" x14ac:dyDescent="0.25">
      <c r="H203"/>
      <c r="I203"/>
    </row>
    <row r="204" spans="8:9" x14ac:dyDescent="0.25">
      <c r="H204"/>
      <c r="I204"/>
    </row>
    <row r="205" spans="8:9" x14ac:dyDescent="0.25">
      <c r="H205"/>
      <c r="I205"/>
    </row>
    <row r="206" spans="8:9" x14ac:dyDescent="0.25">
      <c r="H206"/>
      <c r="I206"/>
    </row>
    <row r="207" spans="8:9" x14ac:dyDescent="0.25">
      <c r="H207"/>
      <c r="I207"/>
    </row>
    <row r="208" spans="8:9" x14ac:dyDescent="0.25">
      <c r="H208"/>
      <c r="I208"/>
    </row>
    <row r="209" spans="8:9" x14ac:dyDescent="0.25">
      <c r="H209"/>
      <c r="I209"/>
    </row>
    <row r="210" spans="8:9" x14ac:dyDescent="0.25">
      <c r="H210"/>
      <c r="I210"/>
    </row>
    <row r="211" spans="8:9" x14ac:dyDescent="0.25">
      <c r="H211"/>
      <c r="I211"/>
    </row>
    <row r="212" spans="8:9" x14ac:dyDescent="0.25">
      <c r="H212"/>
      <c r="I212"/>
    </row>
    <row r="213" spans="8:9" x14ac:dyDescent="0.25">
      <c r="H213"/>
      <c r="I213"/>
    </row>
    <row r="214" spans="8:9" x14ac:dyDescent="0.25">
      <c r="H214"/>
      <c r="I214"/>
    </row>
    <row r="215" spans="8:9" x14ac:dyDescent="0.25">
      <c r="H215"/>
      <c r="I215"/>
    </row>
    <row r="216" spans="8:9" x14ac:dyDescent="0.25">
      <c r="H216"/>
      <c r="I216"/>
    </row>
    <row r="217" spans="8:9" x14ac:dyDescent="0.25">
      <c r="H217"/>
      <c r="I217"/>
    </row>
    <row r="218" spans="8:9" x14ac:dyDescent="0.25">
      <c r="H218"/>
      <c r="I218"/>
    </row>
    <row r="219" spans="8:9" x14ac:dyDescent="0.25">
      <c r="H219"/>
      <c r="I219"/>
    </row>
    <row r="220" spans="8:9" x14ac:dyDescent="0.25">
      <c r="H220"/>
      <c r="I220"/>
    </row>
    <row r="221" spans="8:9" x14ac:dyDescent="0.25">
      <c r="H221"/>
      <c r="I221"/>
    </row>
    <row r="222" spans="8:9" x14ac:dyDescent="0.25">
      <c r="H222"/>
      <c r="I222"/>
    </row>
    <row r="223" spans="8:9" x14ac:dyDescent="0.25">
      <c r="H223"/>
      <c r="I223"/>
    </row>
    <row r="224" spans="8:9" x14ac:dyDescent="0.25">
      <c r="H224"/>
      <c r="I224"/>
    </row>
    <row r="225" spans="8:9" x14ac:dyDescent="0.25">
      <c r="H225"/>
      <c r="I225"/>
    </row>
    <row r="226" spans="8:9" x14ac:dyDescent="0.25">
      <c r="H226"/>
      <c r="I226"/>
    </row>
    <row r="227" spans="8:9" x14ac:dyDescent="0.25">
      <c r="H227"/>
      <c r="I227"/>
    </row>
    <row r="228" spans="8:9" x14ac:dyDescent="0.25">
      <c r="H228"/>
      <c r="I228"/>
    </row>
    <row r="229" spans="8:9" x14ac:dyDescent="0.25">
      <c r="H229"/>
      <c r="I229"/>
    </row>
    <row r="230" spans="8:9" x14ac:dyDescent="0.25">
      <c r="H230"/>
      <c r="I230"/>
    </row>
    <row r="231" spans="8:9" x14ac:dyDescent="0.25">
      <c r="H231"/>
      <c r="I231"/>
    </row>
    <row r="232" spans="8:9" x14ac:dyDescent="0.25">
      <c r="H232"/>
      <c r="I232"/>
    </row>
    <row r="233" spans="8:9" x14ac:dyDescent="0.25">
      <c r="H233"/>
      <c r="I233"/>
    </row>
    <row r="234" spans="8:9" x14ac:dyDescent="0.25">
      <c r="H234"/>
      <c r="I234"/>
    </row>
    <row r="235" spans="8:9" x14ac:dyDescent="0.25">
      <c r="H235"/>
      <c r="I235"/>
    </row>
    <row r="236" spans="8:9" x14ac:dyDescent="0.25">
      <c r="H236"/>
      <c r="I236"/>
    </row>
    <row r="237" spans="8:9" x14ac:dyDescent="0.25">
      <c r="H237"/>
      <c r="I237"/>
    </row>
    <row r="238" spans="8:9" x14ac:dyDescent="0.25">
      <c r="H238"/>
      <c r="I238"/>
    </row>
    <row r="239" spans="8:9" x14ac:dyDescent="0.25">
      <c r="H239"/>
      <c r="I239"/>
    </row>
    <row r="240" spans="8:9" x14ac:dyDescent="0.25">
      <c r="H240"/>
      <c r="I240"/>
    </row>
    <row r="241" spans="8:9" x14ac:dyDescent="0.25">
      <c r="H241"/>
      <c r="I241"/>
    </row>
    <row r="242" spans="8:9" x14ac:dyDescent="0.25">
      <c r="H242"/>
      <c r="I242"/>
    </row>
    <row r="243" spans="8:9" x14ac:dyDescent="0.25">
      <c r="H243"/>
      <c r="I243"/>
    </row>
    <row r="244" spans="8:9" x14ac:dyDescent="0.25">
      <c r="H244"/>
      <c r="I244"/>
    </row>
    <row r="245" spans="8:9" x14ac:dyDescent="0.25">
      <c r="H245"/>
      <c r="I245"/>
    </row>
    <row r="246" spans="8:9" x14ac:dyDescent="0.25">
      <c r="H246"/>
      <c r="I246"/>
    </row>
    <row r="247" spans="8:9" x14ac:dyDescent="0.25">
      <c r="H247"/>
      <c r="I247"/>
    </row>
    <row r="248" spans="8:9" x14ac:dyDescent="0.25">
      <c r="H248"/>
      <c r="I248"/>
    </row>
    <row r="249" spans="8:9" x14ac:dyDescent="0.25">
      <c r="H249"/>
      <c r="I249"/>
    </row>
    <row r="250" spans="8:9" x14ac:dyDescent="0.25">
      <c r="H250"/>
      <c r="I250"/>
    </row>
    <row r="251" spans="8:9" x14ac:dyDescent="0.25">
      <c r="H251"/>
      <c r="I251"/>
    </row>
    <row r="252" spans="8:9" x14ac:dyDescent="0.25">
      <c r="H252"/>
      <c r="I252"/>
    </row>
    <row r="253" spans="8:9" x14ac:dyDescent="0.25">
      <c r="H253"/>
      <c r="I253"/>
    </row>
    <row r="254" spans="8:9" x14ac:dyDescent="0.25">
      <c r="H254"/>
      <c r="I254"/>
    </row>
    <row r="255" spans="8:9" x14ac:dyDescent="0.25">
      <c r="H255"/>
      <c r="I255"/>
    </row>
    <row r="256" spans="8:9" x14ac:dyDescent="0.25">
      <c r="H256"/>
      <c r="I256"/>
    </row>
    <row r="257" spans="8:9" x14ac:dyDescent="0.25">
      <c r="H257"/>
      <c r="I257"/>
    </row>
    <row r="258" spans="8:9" x14ac:dyDescent="0.25">
      <c r="H258"/>
      <c r="I258"/>
    </row>
    <row r="259" spans="8:9" x14ac:dyDescent="0.25">
      <c r="H259"/>
      <c r="I259"/>
    </row>
    <row r="260" spans="8:9" x14ac:dyDescent="0.25">
      <c r="H260"/>
      <c r="I260"/>
    </row>
    <row r="261" spans="8:9" x14ac:dyDescent="0.25">
      <c r="H261"/>
      <c r="I261"/>
    </row>
    <row r="262" spans="8:9" x14ac:dyDescent="0.25">
      <c r="H262"/>
      <c r="I262"/>
    </row>
    <row r="263" spans="8:9" x14ac:dyDescent="0.25">
      <c r="H263"/>
      <c r="I263"/>
    </row>
    <row r="264" spans="8:9" x14ac:dyDescent="0.25">
      <c r="H264"/>
      <c r="I264"/>
    </row>
    <row r="265" spans="8:9" x14ac:dyDescent="0.25">
      <c r="H265"/>
      <c r="I265"/>
    </row>
    <row r="266" spans="8:9" x14ac:dyDescent="0.25">
      <c r="H266"/>
      <c r="I266"/>
    </row>
    <row r="267" spans="8:9" x14ac:dyDescent="0.25">
      <c r="H267"/>
      <c r="I267"/>
    </row>
    <row r="268" spans="8:9" x14ac:dyDescent="0.25">
      <c r="H268"/>
      <c r="I268"/>
    </row>
    <row r="269" spans="8:9" x14ac:dyDescent="0.25">
      <c r="H269"/>
      <c r="I269"/>
    </row>
    <row r="270" spans="8:9" x14ac:dyDescent="0.25">
      <c r="H270"/>
      <c r="I270"/>
    </row>
    <row r="271" spans="8:9" x14ac:dyDescent="0.25">
      <c r="H271"/>
      <c r="I271"/>
    </row>
    <row r="272" spans="8:9" x14ac:dyDescent="0.25">
      <c r="H272"/>
      <c r="I272"/>
    </row>
    <row r="273" spans="8:9" x14ac:dyDescent="0.25">
      <c r="H273"/>
      <c r="I273"/>
    </row>
    <row r="274" spans="8:9" x14ac:dyDescent="0.25">
      <c r="H274"/>
      <c r="I274"/>
    </row>
    <row r="275" spans="8:9" x14ac:dyDescent="0.25">
      <c r="H275"/>
      <c r="I275"/>
    </row>
    <row r="276" spans="8:9" x14ac:dyDescent="0.25">
      <c r="H276"/>
      <c r="I276"/>
    </row>
    <row r="277" spans="8:9" x14ac:dyDescent="0.25">
      <c r="H277"/>
      <c r="I277"/>
    </row>
    <row r="278" spans="8:9" x14ac:dyDescent="0.25">
      <c r="H278"/>
      <c r="I278"/>
    </row>
    <row r="279" spans="8:9" x14ac:dyDescent="0.25">
      <c r="H279"/>
      <c r="I279"/>
    </row>
    <row r="280" spans="8:9" x14ac:dyDescent="0.25">
      <c r="H280"/>
      <c r="I280"/>
    </row>
    <row r="281" spans="8:9" x14ac:dyDescent="0.25">
      <c r="H281"/>
      <c r="I281"/>
    </row>
    <row r="282" spans="8:9" x14ac:dyDescent="0.25">
      <c r="H282"/>
      <c r="I282"/>
    </row>
    <row r="283" spans="8:9" x14ac:dyDescent="0.25">
      <c r="H283"/>
      <c r="I283"/>
    </row>
    <row r="284" spans="8:9" x14ac:dyDescent="0.25">
      <c r="H284"/>
      <c r="I284"/>
    </row>
    <row r="285" spans="8:9" x14ac:dyDescent="0.25">
      <c r="H285"/>
      <c r="I285"/>
    </row>
    <row r="286" spans="8:9" x14ac:dyDescent="0.25">
      <c r="H286"/>
      <c r="I286"/>
    </row>
    <row r="287" spans="8:9" x14ac:dyDescent="0.25">
      <c r="H287"/>
      <c r="I287"/>
    </row>
    <row r="288" spans="8:9" x14ac:dyDescent="0.25">
      <c r="H288"/>
      <c r="I288"/>
    </row>
    <row r="289" spans="8:9" x14ac:dyDescent="0.25">
      <c r="H289"/>
      <c r="I289"/>
    </row>
    <row r="290" spans="8:9" x14ac:dyDescent="0.25">
      <c r="H290"/>
      <c r="I290"/>
    </row>
    <row r="291" spans="8:9" x14ac:dyDescent="0.25">
      <c r="H291"/>
      <c r="I291"/>
    </row>
    <row r="292" spans="8:9" x14ac:dyDescent="0.25">
      <c r="H292"/>
      <c r="I292"/>
    </row>
    <row r="293" spans="8:9" x14ac:dyDescent="0.25">
      <c r="H293"/>
      <c r="I293"/>
    </row>
    <row r="294" spans="8:9" x14ac:dyDescent="0.25">
      <c r="H294"/>
      <c r="I294"/>
    </row>
    <row r="295" spans="8:9" x14ac:dyDescent="0.25">
      <c r="H295"/>
      <c r="I295"/>
    </row>
    <row r="296" spans="8:9" x14ac:dyDescent="0.25">
      <c r="H296"/>
      <c r="I296"/>
    </row>
    <row r="297" spans="8:9" x14ac:dyDescent="0.25">
      <c r="H297"/>
      <c r="I297"/>
    </row>
    <row r="298" spans="8:9" x14ac:dyDescent="0.25">
      <c r="H298"/>
      <c r="I298"/>
    </row>
    <row r="299" spans="8:9" x14ac:dyDescent="0.25">
      <c r="H299"/>
      <c r="I299"/>
    </row>
    <row r="300" spans="8:9" x14ac:dyDescent="0.25">
      <c r="H300"/>
      <c r="I300"/>
    </row>
    <row r="301" spans="8:9" x14ac:dyDescent="0.25">
      <c r="H301"/>
      <c r="I301"/>
    </row>
    <row r="302" spans="8:9" x14ac:dyDescent="0.25">
      <c r="H302"/>
      <c r="I302"/>
    </row>
    <row r="303" spans="8:9" x14ac:dyDescent="0.25">
      <c r="H303"/>
      <c r="I303"/>
    </row>
    <row r="304" spans="8:9" x14ac:dyDescent="0.25">
      <c r="H304"/>
      <c r="I304"/>
    </row>
  </sheetData>
  <mergeCells count="170">
    <mergeCell ref="Y3:Y5"/>
    <mergeCell ref="Z3:Z5"/>
    <mergeCell ref="AA3:AA5"/>
    <mergeCell ref="H4:J4"/>
    <mergeCell ref="AK4:AM4"/>
    <mergeCell ref="AN4:AO4"/>
    <mergeCell ref="AP4:AP5"/>
    <mergeCell ref="AI3:AI5"/>
    <mergeCell ref="J20:J27"/>
    <mergeCell ref="K16:K19"/>
    <mergeCell ref="L16:L19"/>
    <mergeCell ref="M16:M19"/>
    <mergeCell ref="P12:P13"/>
    <mergeCell ref="Q12:Q13"/>
    <mergeCell ref="R12:R13"/>
    <mergeCell ref="T12:T13"/>
    <mergeCell ref="S12:S13"/>
    <mergeCell ref="R8:R9"/>
    <mergeCell ref="S8:S9"/>
    <mergeCell ref="T8:T9"/>
    <mergeCell ref="P10:P11"/>
    <mergeCell ref="G4:G5"/>
    <mergeCell ref="G2:O3"/>
    <mergeCell ref="O4:O5"/>
    <mergeCell ref="P3:U3"/>
    <mergeCell ref="U4:U5"/>
    <mergeCell ref="M4:M5"/>
    <mergeCell ref="Q4:Q5"/>
    <mergeCell ref="R4:R5"/>
    <mergeCell ref="A4:B4"/>
    <mergeCell ref="C4:D4"/>
    <mergeCell ref="A2:D3"/>
    <mergeCell ref="AN20:AN28"/>
    <mergeCell ref="AO20:AO28"/>
    <mergeCell ref="AP20:AP28"/>
    <mergeCell ref="AK20:AK28"/>
    <mergeCell ref="Q18:Q19"/>
    <mergeCell ref="R18:R19"/>
    <mergeCell ref="S18:S19"/>
    <mergeCell ref="AH3:AH5"/>
    <mergeCell ref="P2:AJ2"/>
    <mergeCell ref="AN6:AN16"/>
    <mergeCell ref="AO6:AO16"/>
    <mergeCell ref="AP6:AP16"/>
    <mergeCell ref="AK6:AK16"/>
    <mergeCell ref="S6:S7"/>
    <mergeCell ref="T6:T7"/>
    <mergeCell ref="R6:R7"/>
    <mergeCell ref="Q6:Q7"/>
    <mergeCell ref="P6:P7"/>
    <mergeCell ref="P8:P9"/>
    <mergeCell ref="Q8:Q9"/>
    <mergeCell ref="AK2:AP3"/>
    <mergeCell ref="V3:V5"/>
    <mergeCell ref="W3:W5"/>
    <mergeCell ref="X3:X5"/>
    <mergeCell ref="E2:F3"/>
    <mergeCell ref="E4:F4"/>
    <mergeCell ref="F6:F36"/>
    <mergeCell ref="G36:J36"/>
    <mergeCell ref="S4:S5"/>
    <mergeCell ref="T4:T5"/>
    <mergeCell ref="AL20:AL28"/>
    <mergeCell ref="AL6:AL16"/>
    <mergeCell ref="AJ3:AJ5"/>
    <mergeCell ref="AB3:AB5"/>
    <mergeCell ref="AC3:AC5"/>
    <mergeCell ref="AD3:AD5"/>
    <mergeCell ref="AE3:AE5"/>
    <mergeCell ref="AF3:AF5"/>
    <mergeCell ref="AG3:AG5"/>
    <mergeCell ref="N4:N5"/>
    <mergeCell ref="P4:P5"/>
    <mergeCell ref="K4:L5"/>
    <mergeCell ref="P24:P25"/>
    <mergeCell ref="Q24:Q25"/>
    <mergeCell ref="R24:R25"/>
    <mergeCell ref="S24:S25"/>
    <mergeCell ref="T24:T25"/>
    <mergeCell ref="P26:P27"/>
    <mergeCell ref="T18:T19"/>
    <mergeCell ref="P16:P17"/>
    <mergeCell ref="Q16:Q17"/>
    <mergeCell ref="R16:R17"/>
    <mergeCell ref="S16:S17"/>
    <mergeCell ref="T16:T17"/>
    <mergeCell ref="P18:P19"/>
    <mergeCell ref="L6:L15"/>
    <mergeCell ref="K6:K15"/>
    <mergeCell ref="M6:M15"/>
    <mergeCell ref="N6:N15"/>
    <mergeCell ref="O6:O15"/>
    <mergeCell ref="P14:P15"/>
    <mergeCell ref="Q14:Q15"/>
    <mergeCell ref="R14:R15"/>
    <mergeCell ref="S14:S15"/>
    <mergeCell ref="T14:T15"/>
    <mergeCell ref="Q10:Q11"/>
    <mergeCell ref="R10:R11"/>
    <mergeCell ref="S10:S11"/>
    <mergeCell ref="T10:T11"/>
    <mergeCell ref="T20:T21"/>
    <mergeCell ref="L28:L31"/>
    <mergeCell ref="M28:M31"/>
    <mergeCell ref="N28:N31"/>
    <mergeCell ref="O28:O31"/>
    <mergeCell ref="G6:G35"/>
    <mergeCell ref="H6:H35"/>
    <mergeCell ref="I28:I35"/>
    <mergeCell ref="J28:J35"/>
    <mergeCell ref="K32:K35"/>
    <mergeCell ref="L32:L35"/>
    <mergeCell ref="M32:M35"/>
    <mergeCell ref="N32:N35"/>
    <mergeCell ref="O32:O35"/>
    <mergeCell ref="N16:N19"/>
    <mergeCell ref="O16:O19"/>
    <mergeCell ref="J16:J19"/>
    <mergeCell ref="I6:I19"/>
    <mergeCell ref="K20:K23"/>
    <mergeCell ref="K24:K27"/>
    <mergeCell ref="L20:L23"/>
    <mergeCell ref="M20:M23"/>
    <mergeCell ref="N20:N23"/>
    <mergeCell ref="O20:O23"/>
    <mergeCell ref="T28:T29"/>
    <mergeCell ref="Q26:Q27"/>
    <mergeCell ref="R26:R27"/>
    <mergeCell ref="S26:S27"/>
    <mergeCell ref="T26:T27"/>
    <mergeCell ref="P22:P23"/>
    <mergeCell ref="Q22:Q23"/>
    <mergeCell ref="R22:R23"/>
    <mergeCell ref="S22:S23"/>
    <mergeCell ref="T22:T23"/>
    <mergeCell ref="T34:T35"/>
    <mergeCell ref="P32:P33"/>
    <mergeCell ref="Q32:Q33"/>
    <mergeCell ref="R32:R33"/>
    <mergeCell ref="S32:S33"/>
    <mergeCell ref="T32:T33"/>
    <mergeCell ref="P30:P31"/>
    <mergeCell ref="Q30:Q31"/>
    <mergeCell ref="R30:R31"/>
    <mergeCell ref="S30:S31"/>
    <mergeCell ref="T30:T31"/>
    <mergeCell ref="A6:A36"/>
    <mergeCell ref="B6:B36"/>
    <mergeCell ref="C6:C36"/>
    <mergeCell ref="D6:D36"/>
    <mergeCell ref="E6:E36"/>
    <mergeCell ref="P34:P35"/>
    <mergeCell ref="Q34:Q35"/>
    <mergeCell ref="R34:R35"/>
    <mergeCell ref="S34:S35"/>
    <mergeCell ref="P28:P29"/>
    <mergeCell ref="Q28:Q29"/>
    <mergeCell ref="R28:R29"/>
    <mergeCell ref="S28:S29"/>
    <mergeCell ref="P20:P21"/>
    <mergeCell ref="Q20:Q21"/>
    <mergeCell ref="R20:R21"/>
    <mergeCell ref="S20:S21"/>
    <mergeCell ref="L24:L27"/>
    <mergeCell ref="M24:M27"/>
    <mergeCell ref="N24:N27"/>
    <mergeCell ref="O24:O27"/>
    <mergeCell ref="J6:J15"/>
    <mergeCell ref="I20:I27"/>
    <mergeCell ref="K28:K3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www.devjoker.com</dc:title>
  <dc:creator>Luz Maria</dc:creator>
  <cp:lastModifiedBy>Planificacion GPPDI</cp:lastModifiedBy>
  <dcterms:created xsi:type="dcterms:W3CDTF">2014-07-11T16:06:52Z</dcterms:created>
  <dcterms:modified xsi:type="dcterms:W3CDTF">2017-01-24T14:53:56Z</dcterms:modified>
</cp:coreProperties>
</file>